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oolio1982\Documents\Forms\"/>
    </mc:Choice>
  </mc:AlternateContent>
  <bookViews>
    <workbookView xWindow="0" yWindow="0" windowWidth="16380" windowHeight="8190" tabRatio="897"/>
  </bookViews>
  <sheets>
    <sheet name="BUDGET" sheetId="3" r:id="rId1"/>
    <sheet name="WEDDING GUEST LIST" sheetId="1" r:id="rId2"/>
    <sheet name="BRIDAL PARTY CONTACT INFO" sheetId="2" r:id="rId3"/>
    <sheet name="SUPPLIER LIST" sheetId="4" r:id="rId4"/>
    <sheet name="WHO IS DOING WHAT" sheetId="5" r:id="rId5"/>
    <sheet name="TIMELINE" sheetId="6" r:id="rId6"/>
    <sheet name="TO DO LIST" sheetId="7" r:id="rId7"/>
  </sheets>
  <definedNames>
    <definedName name="_xlnm.Print_Area" localSheetId="0">BUDGET!$B$1:$J$76</definedName>
    <definedName name="_xlnm.Print_Area" localSheetId="3">'SUPPLIER LIST'!$A$2:$H$12</definedName>
    <definedName name="_xlnm.Print_Area" localSheetId="5">TIMELINE!$A$1:$BB$123</definedName>
    <definedName name="_xlnm.Print_Area" localSheetId="6">'TO DO LIST'!$A$1:$E$265</definedName>
    <definedName name="_xlnm.Print_Area" localSheetId="1">'WEDDING GUEST LIST'!$A$2:$F$7</definedName>
    <definedName name="_xlnm.Print_Area" localSheetId="4">'WHO IS DOING WHAT'!$A$1:$E$28</definedName>
    <definedName name="_xlnm.Print_Titles" localSheetId="2">'BRIDAL PARTY CONTACT INFO'!$1:$1</definedName>
    <definedName name="_xlnm.Print_Titles" localSheetId="0">BUDGET!$1:$1</definedName>
    <definedName name="_xlnm.Print_Titles" localSheetId="3">'SUPPLIER LIST'!#REF!</definedName>
    <definedName name="_xlnm.Print_Titles" localSheetId="5">TIMELINE!$1:$2</definedName>
    <definedName name="_xlnm.Print_Titles" localSheetId="6">'TO DO LIST'!$1:$1</definedName>
    <definedName name="_xlnm.Print_Titles" localSheetId="1">'WEDDING GUEST LIST'!#REF!</definedName>
    <definedName name="_xlnm.Print_Titles" localSheetId="4">'WHO IS DOING WHAT'!$1:$1</definedName>
  </definedNames>
  <calcPr calcId="152511"/>
</workbook>
</file>

<file path=xl/calcChain.xml><?xml version="1.0" encoding="utf-8"?>
<calcChain xmlns="http://schemas.openxmlformats.org/spreadsheetml/2006/main">
  <c r="C79" i="3" l="1"/>
  <c r="C39" i="3"/>
  <c r="D34" i="3"/>
  <c r="B9" i="3"/>
  <c r="C9" i="3"/>
  <c r="D8" i="3"/>
  <c r="D21" i="3"/>
  <c r="D71" i="3" l="1"/>
  <c r="D72" i="3"/>
  <c r="D73" i="3"/>
  <c r="D70" i="3"/>
  <c r="D65" i="3"/>
  <c r="D64" i="3"/>
  <c r="D58" i="3"/>
  <c r="D59" i="3"/>
  <c r="D57" i="3"/>
  <c r="D44" i="3"/>
  <c r="D45" i="3"/>
  <c r="D46" i="3"/>
  <c r="D47" i="3"/>
  <c r="D48" i="3"/>
  <c r="D49" i="3"/>
  <c r="D50" i="3"/>
  <c r="D51" i="3"/>
  <c r="D52" i="3"/>
  <c r="D43" i="3"/>
  <c r="D33" i="3"/>
  <c r="D35" i="3"/>
  <c r="D36" i="3"/>
  <c r="D37" i="3"/>
  <c r="D38" i="3"/>
  <c r="D32" i="3"/>
  <c r="D27" i="3"/>
  <c r="D26" i="3"/>
  <c r="D20" i="3"/>
  <c r="D14" i="3"/>
  <c r="D15" i="3"/>
  <c r="D13" i="3"/>
  <c r="D6" i="3"/>
  <c r="D7" i="3"/>
  <c r="D5" i="3"/>
  <c r="B61" i="3"/>
  <c r="B29" i="3"/>
  <c r="B67" i="3"/>
  <c r="B40" i="3"/>
  <c r="B75" i="3"/>
  <c r="B54" i="3"/>
  <c r="B23" i="3"/>
  <c r="B17" i="3"/>
  <c r="B10" i="3"/>
  <c r="B77" i="3" l="1"/>
  <c r="B39" i="3"/>
  <c r="B16" i="3"/>
  <c r="B22" i="3"/>
  <c r="B28" i="3"/>
  <c r="B53" i="3"/>
  <c r="B60" i="3"/>
  <c r="B66" i="3"/>
  <c r="B74" i="3"/>
  <c r="C48" i="1"/>
  <c r="C74" i="3"/>
  <c r="C66" i="3"/>
  <c r="D66" i="3"/>
  <c r="C60" i="3"/>
  <c r="D60" i="3"/>
  <c r="C53" i="3"/>
  <c r="D53" i="3"/>
  <c r="C28" i="3"/>
  <c r="D28" i="3"/>
  <c r="C22" i="3"/>
  <c r="D22" i="3"/>
  <c r="C16" i="3"/>
  <c r="D16" i="3"/>
  <c r="D9" i="3"/>
  <c r="F48" i="1"/>
  <c r="E48" i="1"/>
  <c r="B78" i="3" l="1"/>
  <c r="D74" i="3"/>
  <c r="D39" i="3"/>
</calcChain>
</file>

<file path=xl/sharedStrings.xml><?xml version="1.0" encoding="utf-8"?>
<sst xmlns="http://schemas.openxmlformats.org/spreadsheetml/2006/main" count="2192" uniqueCount="658">
  <si>
    <t>Finalize your ‘day of’ schedule/timeline and share with attendants, parents, coordinator, and all vendors</t>
  </si>
  <si>
    <t>Postage costs</t>
  </si>
  <si>
    <t>Confirm Hotel Reservations for Wedding Night</t>
  </si>
  <si>
    <t>Contact guests who have not RSVP’d</t>
  </si>
  <si>
    <t>Box up the cameras for someone to take</t>
  </si>
  <si>
    <t>Box up the Unity Candle for someone to take</t>
  </si>
  <si>
    <t>Box up the Signage for someone to take tot he ceremony/reception/hotel</t>
  </si>
  <si>
    <t>Box up the Photo Displays for someone to take</t>
  </si>
  <si>
    <t>Confirm Rehearsal Times with Officiant</t>
  </si>
  <si>
    <t>Go for a teeth cleaning.  Finish up all whitening services (if applicable).</t>
  </si>
  <si>
    <t>Health/Wellbeing</t>
  </si>
  <si>
    <t>Confirm honeymoon and travel arrangements</t>
  </si>
  <si>
    <t>Confirm reservations for out-of-town guests</t>
  </si>
  <si>
    <t>Hotle</t>
  </si>
  <si>
    <t>Make sure eveyone knows where the ceremony rehearsal is (if different than where the dinner is)</t>
  </si>
  <si>
    <t>Box up the Guest Book for someone to take</t>
  </si>
  <si>
    <t>Confirm location, date, and time with videographer</t>
  </si>
  <si>
    <t>Attend final dress fitting</t>
  </si>
  <si>
    <t>Give seating chart to caterer or location manager</t>
  </si>
  <si>
    <t>Box up the Centerpieces for someone to take</t>
  </si>
  <si>
    <t>Confirm final reservations (you'll need this info in case you want to provide welcome baskets, etc)</t>
  </si>
  <si>
    <t>Confirm the delivery date or pick-up date for your gown</t>
  </si>
  <si>
    <t>Confirm Hair appointments</t>
  </si>
  <si>
    <t>Email/Mail/Pass a copy of the program to the officiant so they know how you want it to work in advance</t>
  </si>
  <si>
    <t>Box up the Powder Room Basket for someone to take</t>
  </si>
  <si>
    <t>Confirm with your gals that everyone has their dresses and they fit, etc.</t>
  </si>
  <si>
    <t>Give final head count to caterer; confirm set-up instructions and menu items</t>
  </si>
  <si>
    <t>Confirm location, date, and time with photographer; give them a must-take photo list.</t>
  </si>
  <si>
    <t>Box up the Programs for someone to take</t>
  </si>
  <si>
    <t>Send caterer the plan-o-gram</t>
  </si>
  <si>
    <t>Confirm reservation with band – confirm they've received play songs and they know when and where they should set-up at the venue.</t>
  </si>
  <si>
    <t>Payment</t>
  </si>
  <si>
    <t>Confirm all final payment amounts with vendors</t>
  </si>
  <si>
    <t>Confirm plans for bridal luncheon (reservations, catering, etc)</t>
  </si>
  <si>
    <t>Box up the Ring Pillow for someone to take</t>
  </si>
  <si>
    <t>Dance lessons</t>
  </si>
  <si>
    <t>Finalize seating chart for guests at reception</t>
  </si>
  <si>
    <t>Box up the Favors for someone to take</t>
  </si>
  <si>
    <t>Church bells</t>
  </si>
  <si>
    <t>Confirm delivery times/method for rental items</t>
  </si>
  <si>
    <t>Confirm Makeup appointments</t>
  </si>
  <si>
    <t>Confirm reservations and get transportation providers a schedule and addresses for pickups on wedding day</t>
  </si>
  <si>
    <t>Phase 4: AUGHHHHH!</t>
  </si>
  <si>
    <t>1 Week To Go!</t>
  </si>
  <si>
    <t>Get your hair colored and trimmed</t>
  </si>
  <si>
    <t>Box up the Placecards for someone to take with instructions that include the seating chart</t>
  </si>
  <si>
    <t>Take special ribbon or decorations you want on the cake to the baker</t>
  </si>
  <si>
    <t>Take items to the caterer that they have offered to set up for you (Centerpieces, etc)</t>
  </si>
  <si>
    <t>Determine ceremony seating for special guests (give list to ushers)</t>
  </si>
  <si>
    <t>Give final attendance numbers to caterer and confirm all plans</t>
  </si>
  <si>
    <t>Have the Bridal Luncheon</t>
  </si>
  <si>
    <t>Reconfirm accommodations for out-of-town guests</t>
  </si>
  <si>
    <t>Re-Confirm all Hair appointments</t>
  </si>
  <si>
    <t>Inform all vendors of any changes</t>
  </si>
  <si>
    <t>Assign vendor to arrange rose petals for ceremony</t>
  </si>
  <si>
    <t>Get a sweet card for your hubby for the day-of</t>
  </si>
  <si>
    <t>Pick up wedding dress from bridal salon (can do this a day or two before).  Make sure you have a place to hang it to avoid wrinkles.</t>
  </si>
  <si>
    <t>Meet with officiant to finalize ceremony including attendant formations</t>
  </si>
  <si>
    <t>Re-Confirm all Makeup appointments</t>
  </si>
  <si>
    <t>Confirm head count, delivery time, and location with baker</t>
  </si>
  <si>
    <t>Phase 5: I am SO ready</t>
  </si>
  <si>
    <t>Day Before</t>
  </si>
  <si>
    <t>Pick up groom’s attire, make sure it fits and gather all accessories (be sure to try it on….don’t wait until the day-of to do this!!)</t>
  </si>
  <si>
    <t>Re-confirm limo reservations, pick-up times, addresses, etc.</t>
  </si>
  <si>
    <t>Have a rehearsal with everyone involved in the ceremony</t>
  </si>
  <si>
    <t>Review ceremony seating with ushers at rehearsal</t>
  </si>
  <si>
    <t>Guests</t>
  </si>
  <si>
    <t>Pull together wedding gown, veil, shoes, stockings, and a last-minute emergency kit (aspirin, makeup, safety pins, mints, etc..)</t>
  </si>
  <si>
    <t xml:space="preserve">Phase 6: I'm a MRS!!!! </t>
  </si>
  <si>
    <t>Day of</t>
  </si>
  <si>
    <t>Partae – like a Rock Star!</t>
  </si>
  <si>
    <t>Party like a Rock Star!</t>
  </si>
  <si>
    <t>Start making babies...</t>
  </si>
  <si>
    <t>Get married, party,and have a blast, gal!</t>
  </si>
  <si>
    <t>Have bestman/maid of honor take the marriage certificate home with them for safe keeping</t>
  </si>
  <si>
    <t>Assign someone the task of bringing home your gifts after the wedding</t>
  </si>
  <si>
    <t>Phase 7: No!  It can't be over!!!</t>
  </si>
  <si>
    <t>Day After</t>
  </si>
  <si>
    <t>Make sure all vendor bills have been paid</t>
  </si>
  <si>
    <t>Within two months of your wedding set aside some romantic evenings to write that stack of Thank You notes</t>
  </si>
  <si>
    <t>Find out when you can expect your edited wedding video (if you used a videographer)</t>
  </si>
  <si>
    <t>Take any film to be developed (these will be the first photos available since most photographers can take weeks)</t>
  </si>
  <si>
    <t>Go pick up (of have someone do it for you) items that the caterer brought home for you</t>
  </si>
  <si>
    <t>Dietry Requirements</t>
  </si>
  <si>
    <t>Freeze the top layer of the wedding cake to be eaten on your first anniversary</t>
  </si>
  <si>
    <t>Take gown and veil to be cleaned (or have someone do it for you). Assure cleaner is experienced in cleaning wedding gowns</t>
  </si>
  <si>
    <t>Write a thank you for each vendor (That did a good job of course) and send it to them before departing to the honeymoon.</t>
  </si>
  <si>
    <r>
      <t>Keep a careful record of all gifts received (write thank you notes</t>
    </r>
    <r>
      <rPr>
        <sz val="12"/>
        <rFont val="Arial Narrow"/>
        <family val="2"/>
      </rPr>
      <t>immediately</t>
    </r>
    <r>
      <rPr>
        <sz val="12"/>
        <color indexed="8"/>
        <rFont val="Arial Narrow"/>
        <family val="2"/>
      </rPr>
      <t>to save time when you get back)</t>
    </r>
  </si>
  <si>
    <t>Tell your parent's/family who helped thank you.</t>
  </si>
  <si>
    <t>Floral Preservation</t>
  </si>
  <si>
    <t>Take the bridal bouquet and other wedding mementos to be preserved (if you are a true sentimentalist)</t>
  </si>
  <si>
    <t xml:space="preserve">Arrange for someone to pick up your wedding dress and other personal belongings after you depart </t>
  </si>
  <si>
    <t>Reception</t>
  </si>
  <si>
    <t>Attire</t>
  </si>
  <si>
    <t>Budgeted 2%</t>
  </si>
  <si>
    <t>Groomsmen</t>
  </si>
  <si>
    <t>Wedding cars</t>
  </si>
  <si>
    <t>Paid so far</t>
  </si>
  <si>
    <t>Wedding photographer</t>
  </si>
  <si>
    <t>Budgeted 12%</t>
  </si>
  <si>
    <t xml:space="preserve">Address </t>
  </si>
  <si>
    <t>Guest Name</t>
  </si>
  <si>
    <t>RSVP YES</t>
  </si>
  <si>
    <t>RSVP NO</t>
  </si>
  <si>
    <t>Invitation Count</t>
  </si>
  <si>
    <t>Out of State?</t>
  </si>
  <si>
    <t>Child under 12?</t>
  </si>
  <si>
    <t xml:space="preserve"> </t>
  </si>
  <si>
    <t>TOTALS</t>
  </si>
  <si>
    <t>Bridal Party Contact Info</t>
  </si>
  <si>
    <t>Name</t>
  </si>
  <si>
    <t>Role in Wedding</t>
  </si>
  <si>
    <t>Home Phone</t>
  </si>
  <si>
    <t>Email</t>
  </si>
  <si>
    <t>NO</t>
  </si>
  <si>
    <t>Flowergirl</t>
  </si>
  <si>
    <t>Notes</t>
  </si>
  <si>
    <t>Stationary</t>
  </si>
  <si>
    <t>Thank You's</t>
  </si>
  <si>
    <t>Subtotal</t>
  </si>
  <si>
    <t>Flowers/Decorations</t>
  </si>
  <si>
    <t>Ceremony</t>
  </si>
  <si>
    <t>Attendants' bouquets</t>
  </si>
  <si>
    <t>Photography/Videographer</t>
  </si>
  <si>
    <t>Disposable Cameras</t>
  </si>
  <si>
    <t>Videographer</t>
  </si>
  <si>
    <t>Music</t>
  </si>
  <si>
    <t>Ceremony quartet</t>
  </si>
  <si>
    <t>Catering/Event Location</t>
  </si>
  <si>
    <t>Wedding Cake</t>
  </si>
  <si>
    <t>Headpiece and Veil</t>
  </si>
  <si>
    <t>Shoes</t>
  </si>
  <si>
    <t>Rentals</t>
  </si>
  <si>
    <t>Gifts</t>
  </si>
  <si>
    <t>Favors</t>
  </si>
  <si>
    <t>Transportation/Accommodations</t>
  </si>
  <si>
    <t>Wedding Night Suite</t>
  </si>
  <si>
    <t>Flowers</t>
  </si>
  <si>
    <t>Misc Fees</t>
  </si>
  <si>
    <t>Wedding Rings</t>
  </si>
  <si>
    <t>Honeymoon</t>
  </si>
  <si>
    <t>Contact Name</t>
  </si>
  <si>
    <t>Address</t>
  </si>
  <si>
    <t>Phone</t>
  </si>
  <si>
    <t xml:space="preserve">Fax  </t>
  </si>
  <si>
    <t>Florist</t>
  </si>
  <si>
    <t>Officiant</t>
  </si>
  <si>
    <t>Band</t>
  </si>
  <si>
    <t>Caterer</t>
  </si>
  <si>
    <t>Limo</t>
  </si>
  <si>
    <t>Hotel</t>
  </si>
  <si>
    <t>Who's Doing What on “The Day”</t>
  </si>
  <si>
    <t xml:space="preserve">This sheet is used to keep track of things people are doing on the day of.  </t>
  </si>
  <si>
    <t>Example: Who is responsible for taking your gifts home?  Who is setting up the centerpieces?</t>
  </si>
  <si>
    <t>Who is taking the centerpieces home?  Who is bringing home the guestbook?</t>
  </si>
  <si>
    <t>Wedding Day Timeline of Events</t>
  </si>
  <si>
    <t>Activity</t>
  </si>
  <si>
    <t>1. Pre-Wedding Activities 1pm – 4:30pm</t>
  </si>
  <si>
    <t>1a. Pre-Wedding Activity: Girls   12:00pm – 4:30pm</t>
  </si>
  <si>
    <t>Reception Center Open for All Vendors</t>
  </si>
  <si>
    <t>1:00pm – 12:00am</t>
  </si>
  <si>
    <t>Girls arrive and are in Bride's room getting ready</t>
  </si>
  <si>
    <t>9:00am – 3:00pm</t>
  </si>
  <si>
    <t>Lunch available for girls</t>
  </si>
  <si>
    <t>12:00pm – 1:00pm</t>
  </si>
  <si>
    <t>Hairdresser 1 Arrives</t>
  </si>
  <si>
    <t>Hairdresser 2 Arrives</t>
  </si>
  <si>
    <t xml:space="preserve">Makeup Artist Arrives </t>
  </si>
  <si>
    <t>Girls hair and makeup</t>
  </si>
  <si>
    <t>Bride's hair</t>
  </si>
  <si>
    <t xml:space="preserve">Bride's Makeup </t>
  </si>
  <si>
    <t>1:00pm – 2:00pm</t>
  </si>
  <si>
    <t xml:space="preserve">Photographer arrives to take photos of girls getting ready </t>
  </si>
  <si>
    <t>1:30pm – 2:00pm</t>
  </si>
  <si>
    <t>Bride put dress on and do final adjustments</t>
  </si>
  <si>
    <t>2:30pm – 3:00pm</t>
  </si>
  <si>
    <t>Videographer Begins</t>
  </si>
  <si>
    <t>2:30pm.</t>
  </si>
  <si>
    <t>Videographer visits girls in room</t>
  </si>
  <si>
    <t>LIMOS 1&amp;2 Arrive at Hotel and is on duty</t>
  </si>
  <si>
    <t>3:30pm.</t>
  </si>
  <si>
    <t>Girls take Pictures outside Hotel</t>
  </si>
  <si>
    <t>3:00pm – 3:45pm</t>
  </si>
  <si>
    <t>Photographer leaves girls and drives to Reception</t>
  </si>
  <si>
    <t>3:45pm.</t>
  </si>
  <si>
    <t>Girls freshen up in limo</t>
  </si>
  <si>
    <t>3:45pm – 4:00pm</t>
  </si>
  <si>
    <t>LIMOS 1&amp;2 leaves Hotel with girls and drives to Reception</t>
  </si>
  <si>
    <t>4:00pm – 4:30pm</t>
  </si>
  <si>
    <t>Girls Arrive at the Reception</t>
  </si>
  <si>
    <t>4:15pm.</t>
  </si>
  <si>
    <t>Out of BUS 1 and prepare to walk down aisle</t>
  </si>
  <si>
    <t>4:30pm.</t>
  </si>
  <si>
    <t>1a. Pre-Wedding Activity: Guys   1:30pm – 4:30pm</t>
  </si>
  <si>
    <t>Boys arrive and are in Groom's room getting ready</t>
  </si>
  <si>
    <t>12:30pm – 3:00pm</t>
  </si>
  <si>
    <t>Lunch available for boys</t>
  </si>
  <si>
    <t>12:30pm – 12:45pm</t>
  </si>
  <si>
    <t>BUS 2 Arrives at Hotel &amp; is on duty</t>
  </si>
  <si>
    <t>3:00pm.</t>
  </si>
  <si>
    <t>Guys walk down to BUS 2</t>
  </si>
  <si>
    <t>BUS 2 Leaves Hotel, takes guys, and Drives to Piedmont CC</t>
  </si>
  <si>
    <t>Guys arrive at the Hall</t>
  </si>
  <si>
    <t>Wishing well</t>
  </si>
  <si>
    <t>Guys take candid photos with assistant photographer</t>
  </si>
  <si>
    <t>3:15pm.</t>
  </si>
  <si>
    <t>Videographer visits guys at Reception Hall</t>
  </si>
  <si>
    <t>Guys put programs</t>
  </si>
  <si>
    <t>Guys are ushering guests in</t>
  </si>
  <si>
    <t>1c. Pre-Wedding Activity: Vendor/Event Set-up/Shuttle    1:00pm – 4:00pm</t>
  </si>
  <si>
    <t>Facility Rental timeframe</t>
  </si>
  <si>
    <t>1pm – 12am</t>
  </si>
  <si>
    <t>Florist arrives and decorates</t>
  </si>
  <si>
    <t>1pm – 4pm</t>
  </si>
  <si>
    <t>Caterer Arrives</t>
  </si>
  <si>
    <t>Band arrives and sets-up</t>
  </si>
  <si>
    <t>Band sets-up ceremony PA system and handheld mics</t>
  </si>
  <si>
    <t>Band sets-up dinner PA system (outside the Reception Hall)</t>
  </si>
  <si>
    <t>Carol Alban Trio arrives and sets-up</t>
  </si>
  <si>
    <t>3:00pm – 4:00pm</t>
  </si>
  <si>
    <t>BUS 2 Arrives at Hotel to take hotel guests to Reception Hall</t>
  </si>
  <si>
    <t>3:45pm – 4:15pm</t>
  </si>
  <si>
    <t>BUS 2 Arrives at Reception Hall with Hotel guests</t>
  </si>
  <si>
    <t>Cake is delivered to Reception Hall</t>
  </si>
  <si>
    <t>1:30pm – 3:30pm</t>
  </si>
  <si>
    <t>Florist delivers bouquets and boutineers to the Hote</t>
  </si>
  <si>
    <t>by 2:00pm</t>
  </si>
  <si>
    <t>Florist decorates the ceremony and reception site with flowers/petals</t>
  </si>
  <si>
    <t>Florist decorates the ceremony site with fresh rose petals down the aisle</t>
  </si>
  <si>
    <t>Florist to put sprig of rosemary on every placesetting</t>
  </si>
  <si>
    <t>Florist set-up floral centerpieces</t>
  </si>
  <si>
    <t>Florist to put out urns at ceremony location</t>
  </si>
  <si>
    <t>Florist to put out floral garland at ceremony locations</t>
  </si>
  <si>
    <t>Florist to spinkle petals on inside reception facility cocktail tables</t>
  </si>
  <si>
    <t>Florist to sprinkle petals on cake table</t>
  </si>
  <si>
    <t>Florist to put out centerpieces on rect. dinner tbl, bathroom, 2 guestbook, tble by bath</t>
  </si>
  <si>
    <t>Florist to fill the urns inside the hall with flowers</t>
  </si>
  <si>
    <t>Wedding Coordinator to pick up items from Bride and Groom's house</t>
  </si>
  <si>
    <t>12pm – 1pm</t>
  </si>
  <si>
    <t>Wedding Coordinator set-up apple centerpieces with pink water</t>
  </si>
  <si>
    <t>Wedding Coordinator  set-up apple placecards</t>
  </si>
  <si>
    <t>Wedding Coordinator set-up guest book table</t>
  </si>
  <si>
    <t>Wedding Coordinator set-up camera on tables</t>
  </si>
  <si>
    <t>Wedding Coordinator set-up tuele ring ceremony fixtures</t>
  </si>
  <si>
    <t>Wedding Coordinator set-up ring ceremony ribbon</t>
  </si>
  <si>
    <t>Wedding Coordinator to set-up brown overcloth on cake table</t>
  </si>
  <si>
    <t>Wedding Coordinator to set out cake knife and server</t>
  </si>
  <si>
    <t>Wedding Coordinator to set-up photo easles inside and outside reception hall</t>
  </si>
  <si>
    <t>Wedding Coordinator to set-up rose petals at the ceremony location</t>
  </si>
  <si>
    <t>Wedding Coordinator to set-up rice bags at the ceremony location in inner aisle seats</t>
  </si>
  <si>
    <t>Wedding Coordinator to set-out bar menu on bar (2)</t>
  </si>
  <si>
    <t>Wedding Coordinator to put out the menu cards on each placesetting</t>
  </si>
  <si>
    <t>Wedding Coordinator to set-up toasting goblets at headtable</t>
  </si>
  <si>
    <t>Wedding Coordinator and caterer to work together to put flashlights under the cocktail tables</t>
  </si>
  <si>
    <t>Wedding Coordinator to hang the tealight lamps in the tree in the center of the outside reception area</t>
  </si>
  <si>
    <t>Wedding Coordinator to set-up table name cards (three apples in vase, pink water, and stick with namecard</t>
  </si>
  <si>
    <t>Caterer to take one cocktail table to the ceremony site for the unity candle and put brown cloth on</t>
  </si>
  <si>
    <t>Caterer to set-up tableclothes indoor and outdoor</t>
  </si>
  <si>
    <t>Caterer to set-up tea-light lamps inside reception area on tables</t>
  </si>
  <si>
    <t>2. Ceremony   4:30pm – 5:00pm</t>
  </si>
  <si>
    <t>String Quarter Plays</t>
  </si>
  <si>
    <t>4:00pm – 7:00pm</t>
  </si>
  <si>
    <t>Groom comes out</t>
  </si>
  <si>
    <t>Ceremony “start” time</t>
  </si>
  <si>
    <t>Walk Down the Aisle</t>
  </si>
  <si>
    <t>3. Cocktail Hour/Photos     5:00pm – 6:00pm</t>
  </si>
  <si>
    <t>Photos</t>
  </si>
  <si>
    <t>5:00pm – 6:00pm</t>
  </si>
  <si>
    <t>Cocktail and Hor'deourves Hour</t>
  </si>
  <si>
    <t>String Quartet Ends</t>
  </si>
  <si>
    <t>end time</t>
  </si>
  <si>
    <t>4. Reception     6:30pm – 11:00pm</t>
  </si>
  <si>
    <t>Bridal party heads to reception</t>
  </si>
  <si>
    <t>6:00pm.</t>
  </si>
  <si>
    <t>Bridal Party announced in by Band</t>
  </si>
  <si>
    <t>6:15pm.</t>
  </si>
  <si>
    <t>Toast, after dinner – Band to handle mics</t>
  </si>
  <si>
    <t>6:50pm.</t>
  </si>
  <si>
    <t>String Quarter Ends</t>
  </si>
  <si>
    <t>Dinner is served</t>
  </si>
  <si>
    <t>6:15pm –7:15pm</t>
  </si>
  <si>
    <t>Vendors meals are available</t>
  </si>
  <si>
    <t>Ambient Music to be played via CD outside by PushPlay</t>
  </si>
  <si>
    <t xml:space="preserve">Dancing </t>
  </si>
  <si>
    <t>7:15pm – 10:15pm</t>
  </si>
  <si>
    <t>Band Announces First Dance</t>
  </si>
  <si>
    <t>7:15pm – 8:00pm</t>
  </si>
  <si>
    <t>Band Announces Father/Daughter Dance</t>
  </si>
  <si>
    <t>Band Announces Bridal Party Dance</t>
  </si>
  <si>
    <t>Open Dancing</t>
  </si>
  <si>
    <t>Band Takes Break</t>
  </si>
  <si>
    <t>8:00pm –8:15pm</t>
  </si>
  <si>
    <t>Band Announces Cut the cake</t>
  </si>
  <si>
    <t>8:15pm –8:20pm</t>
  </si>
  <si>
    <t>Round 2 of Dancing</t>
  </si>
  <si>
    <t>8:15pm – 9:00pm</t>
  </si>
  <si>
    <t>9:00pm –9:15pm</t>
  </si>
  <si>
    <t>Round 3 of Dancing</t>
  </si>
  <si>
    <t>9:15pm –10:00pm</t>
  </si>
  <si>
    <t>Band Announces Bouquet and Garter Toss</t>
  </si>
  <si>
    <t>Videographer Off Duty</t>
  </si>
  <si>
    <t>10:30pm.</t>
  </si>
  <si>
    <t>Band Ends</t>
  </si>
  <si>
    <t>10:45pm.</t>
  </si>
  <si>
    <t>Groom and Bride leave via Limo</t>
  </si>
  <si>
    <t>11:00pm.</t>
  </si>
  <si>
    <t>Party's Over!</t>
  </si>
  <si>
    <t>Vendor Clean-up</t>
  </si>
  <si>
    <t>11:00pm – 12:00am</t>
  </si>
  <si>
    <t>BUS 1 Arrives to shuttle people to Hotel</t>
  </si>
  <si>
    <t>9:45pm.</t>
  </si>
  <si>
    <t>10:00pm.</t>
  </si>
  <si>
    <t>BUS 1 Off Duty</t>
  </si>
  <si>
    <t>Exit Hall</t>
  </si>
  <si>
    <t>midnight</t>
  </si>
  <si>
    <t>5. Break Down and Clean Up    11:00pm – 12:00am</t>
  </si>
  <si>
    <t>Caterer Clean-up</t>
  </si>
  <si>
    <t>Band Clean-up</t>
  </si>
  <si>
    <t>Exit Facility</t>
  </si>
  <si>
    <t>To-Do List</t>
  </si>
  <si>
    <t>Planning Phase</t>
  </si>
  <si>
    <t>Timeframe</t>
  </si>
  <si>
    <t>Category</t>
  </si>
  <si>
    <t>Sub Category</t>
  </si>
  <si>
    <t>Item Description</t>
  </si>
  <si>
    <t>Action</t>
  </si>
  <si>
    <t>Owner</t>
  </si>
  <si>
    <t>Due Date</t>
  </si>
  <si>
    <t>Completed (YES or NO)</t>
  </si>
  <si>
    <t>Phase 1: Just Beginning</t>
  </si>
  <si>
    <t>3-9 Months To Go!</t>
  </si>
  <si>
    <t>Bridal Luncheon</t>
  </si>
  <si>
    <t xml:space="preserve">Plan the bridal luncheon (pick a place, gather guest list) </t>
  </si>
  <si>
    <t>Call and Reserve</t>
  </si>
  <si>
    <t>Hotel Lunch</t>
  </si>
  <si>
    <t>Beauty/Hair/Makeup</t>
  </si>
  <si>
    <t>General Beauty</t>
  </si>
  <si>
    <t>Experiment with your beauty routine (ie: self-tanners, skincare, facials, etc..)</t>
  </si>
  <si>
    <t xml:space="preserve">Check out amplified music restrictions at your venue.  </t>
  </si>
  <si>
    <t>Decor/Invitations/Programs/etc.</t>
  </si>
  <si>
    <t>Unity Candles</t>
  </si>
  <si>
    <t>If getting married outside figure out a way to light the candles without them blowing out (put the into a large vase or hurricane)</t>
  </si>
  <si>
    <t>Furniture Set-up</t>
  </si>
  <si>
    <t>Design where the tables will be placed in the reception area, how the chairs will be set-up at the ceremony (if you have a choice)</t>
  </si>
  <si>
    <t xml:space="preserve">Plan </t>
  </si>
  <si>
    <t>Planogram</t>
  </si>
  <si>
    <t>Figure out how you will light them (pretty wedding aim-n-flame, etc.)</t>
  </si>
  <si>
    <t>Purchase disposable cameras</t>
  </si>
  <si>
    <t>Buy/Shop</t>
  </si>
  <si>
    <t>décor</t>
  </si>
  <si>
    <t>Hotel for Guests/Wedding Night</t>
  </si>
  <si>
    <t>Wedding Night</t>
  </si>
  <si>
    <t>Book hotel room for you and your guy for your Wedding Night</t>
  </si>
  <si>
    <t>Dress/Tux/Bridal Party</t>
  </si>
  <si>
    <t>Bridesmaids</t>
  </si>
  <si>
    <t>Begin to shop for the bridesmaid dresses.  Plan a day to take your gals shopping.</t>
  </si>
  <si>
    <t>Create the songs list for muscians</t>
  </si>
  <si>
    <t>Plan</t>
  </si>
  <si>
    <t>Dentist</t>
  </si>
  <si>
    <t>Go to the dentist for a cleaning.  Ask about whitening services.</t>
  </si>
  <si>
    <t>Groomsmen/Fathers</t>
  </si>
  <si>
    <t>Have the guy's submit their sizes to the retailer/renter</t>
  </si>
  <si>
    <t xml:space="preserve">Groom </t>
  </si>
  <si>
    <t>Select and Purchase/Rent the Groom's accessories he will need: shoes, shirt stays, cufflinks, and a pocket square</t>
  </si>
  <si>
    <t>Brian's Tux</t>
  </si>
  <si>
    <t>Select and Purchase/Rent the Groom's Tux/suit – place order</t>
  </si>
  <si>
    <t>Meet with Officiant for ceremony</t>
  </si>
  <si>
    <t>Table Names/Numbers</t>
  </si>
  <si>
    <t>Design how the Table Numbers will be displayed</t>
  </si>
  <si>
    <t>Research and book a limo company</t>
  </si>
  <si>
    <t>Signage</t>
  </si>
  <si>
    <t>Design signage for guest shuttles from the hotel to the wedding (include pick up times, etc)</t>
  </si>
  <si>
    <t>Venue</t>
  </si>
  <si>
    <t>Research venues for reception and ceremony</t>
  </si>
  <si>
    <t>Ceremony Programs</t>
  </si>
  <si>
    <t>Design Wedding Program</t>
  </si>
  <si>
    <t>Select the Groomsmen's and Fathers' tux/suit – place order</t>
  </si>
  <si>
    <t>Confirm</t>
  </si>
  <si>
    <t>Tuxedos</t>
  </si>
  <si>
    <t xml:space="preserve">Bride </t>
  </si>
  <si>
    <t xml:space="preserve">Schedule first fitting and final fitting </t>
  </si>
  <si>
    <t>Attend/Make Appt.</t>
  </si>
  <si>
    <t>Wedding Dress</t>
  </si>
  <si>
    <t>Shop for &amp; purchase wedding bands (send them out for engraving, but make sure they’ll be back in time for the ceremony)</t>
  </si>
  <si>
    <t>Rings</t>
  </si>
  <si>
    <t>Get/Make/Buy table covering for the unity candle display table – hurricane shade, etc</t>
  </si>
  <si>
    <t>Gifts for People</t>
  </si>
  <si>
    <t>Find &amp; purchase bridal party attendants gifts</t>
  </si>
  <si>
    <t>Wedding Invitations</t>
  </si>
  <si>
    <t>Purchase your Wedding Invitations</t>
  </si>
  <si>
    <t>Purchase/Make your favors</t>
  </si>
  <si>
    <t>Begin to clip out magazine clippings of your favorite dresses.  Share them with your lil' gal or gals!  Unlike your bridesmaids they will usually love everything you pick!</t>
  </si>
  <si>
    <t>Research and book a videographer</t>
  </si>
  <si>
    <t>Buy any special lingerie your gown requires prior to first fittings</t>
  </si>
  <si>
    <t>Rehearsal and Rehearsal Dinner</t>
  </si>
  <si>
    <t>Ceremony Rehearsal</t>
  </si>
  <si>
    <t>Book the ceremony venue for the rehearsal.  Sometimes they allow you to have it the day before, but sometimes you have to pick another day.</t>
  </si>
  <si>
    <t>Gift Registry</t>
  </si>
  <si>
    <t>Let folks know where you registered by word of mouth or put it in the shower invite.  Keep in mind it's VERY bad taste to put registry info into your actual wedding invitation.</t>
  </si>
  <si>
    <t>Confirm the delivery date of the flowergirl dresses (some dress makes require 3 months lead-time)</t>
  </si>
  <si>
    <t>Bridal Party</t>
  </si>
  <si>
    <t>Reserve rental items needed for ceremony and reception</t>
  </si>
  <si>
    <t>Book a baker</t>
  </si>
  <si>
    <t xml:space="preserve">Mothers' Attire </t>
  </si>
  <si>
    <t>Take a day and go shopping with your Mom's.  Make it special – take her to lunch and have a blast!</t>
  </si>
  <si>
    <t>Mother's Fashion</t>
  </si>
  <si>
    <t>Select your favorite retailers and go register!  If your guy isn't gung-ho have him go to just one store with you – then invite your mom/friend to go with you and register at the rest.  Girls have way more fun shopping!</t>
  </si>
  <si>
    <t>Hotel for Guests</t>
  </si>
  <si>
    <t>Research hotels for out-of town guests to stay at – Schedule a block of rooms</t>
  </si>
  <si>
    <t>JDI (Just Do It)</t>
  </si>
  <si>
    <t>Guest Count</t>
  </si>
  <si>
    <t>Confirm delivery date for dress. (some dress makers requires 3 months lead time)</t>
  </si>
  <si>
    <t>Make final dress selection and place order</t>
  </si>
  <si>
    <t>Place final order with florist</t>
  </si>
  <si>
    <t>Cars</t>
  </si>
  <si>
    <t>String Quartet</t>
  </si>
  <si>
    <t>Bridal Shop</t>
  </si>
  <si>
    <t>Budgeted 15%</t>
  </si>
  <si>
    <t>Budgeted 6%</t>
  </si>
  <si>
    <t>Jewellery</t>
  </si>
  <si>
    <t>Groom shoes</t>
  </si>
  <si>
    <t>susan and stacey – thursday</t>
  </si>
  <si>
    <t>Make final dress selection and notify her mom of how to send in sizes, etc.</t>
  </si>
  <si>
    <t>Purchase flowergirl dresses</t>
  </si>
  <si>
    <t>Flowergirls</t>
  </si>
  <si>
    <t>If possible, go listen to the band play at another event</t>
  </si>
  <si>
    <t>Plan a day to take your lil' gal out – make it all about her.  Maybe even do her hair and makeup before.  Go shop for dresses!</t>
  </si>
  <si>
    <t>Ring Pillow</t>
  </si>
  <si>
    <t>Purchase your Ring Pillow</t>
  </si>
  <si>
    <t>Wedding Accessories</t>
  </si>
  <si>
    <t>Rose Petals</t>
  </si>
  <si>
    <t>Buy fake rose petals to see what they look like – or order real ones</t>
  </si>
  <si>
    <t>Assign a vendo/person to put out all signage for ceremony and reception</t>
  </si>
  <si>
    <t>Assign to Vendor</t>
  </si>
  <si>
    <t>Kerri will do</t>
  </si>
  <si>
    <t>Pick “THE” dress and place your order (some designers require at least 6-9 months lead time when ordering)</t>
  </si>
  <si>
    <t>Make sure attendants have purchased their dresses</t>
  </si>
  <si>
    <t>Figure out what the names of the tables will be (Love table, Tahoe table, etc.)</t>
  </si>
  <si>
    <t>Design and Create</t>
  </si>
  <si>
    <t>Make final dress selection and notify your gals of the dress choice (how to send sizes in, payment, etc)</t>
  </si>
  <si>
    <t>Write your vows (if you are doing that)</t>
  </si>
  <si>
    <t xml:space="preserve">Select bridesmaid shoes and let your gals know how to order </t>
  </si>
  <si>
    <t>Design entry signage for ceremony and reception (if needed)</t>
  </si>
  <si>
    <t>Confirm the delivery date of the bridesmaid dresses (some dress makers require at least 3 months lead time)</t>
  </si>
  <si>
    <t>Begin to clip out magazine clippings of your favorite dresses.  Share them with your gals – if they don't like your choices say “though sh&amp;t” and make them wear orange tafetta with a matching parasol.</t>
  </si>
  <si>
    <t>Hair</t>
  </si>
  <si>
    <t>Gather magazine clippings for how you want to do your hair</t>
  </si>
  <si>
    <t>Research</t>
  </si>
  <si>
    <t>Begin to break-in your shoes</t>
  </si>
  <si>
    <t>Photo Displays</t>
  </si>
  <si>
    <t>Design and build a way to display photographs during reception of you and your man and family and friends</t>
  </si>
  <si>
    <t>Powder Room Basket</t>
  </si>
  <si>
    <t xml:space="preserve">Design/Select Items for Powder Room Basket </t>
  </si>
  <si>
    <t>Rehearsal Dinner</t>
  </si>
  <si>
    <t>Mail invitations to rehearsal dinner (traditionally done by parent's of the groom)</t>
  </si>
  <si>
    <t>Mail</t>
  </si>
  <si>
    <t>Start the hunt for the perfect gown.  Begin clipping out magazine photos!</t>
  </si>
  <si>
    <t>Purchase wedding dress accessories (shoes, lingerie, etc..)</t>
  </si>
  <si>
    <t>Reserve rehearsal dinner location (traditionally done by parent's of the groom)</t>
  </si>
  <si>
    <t>Purchase veil and hair jewelry</t>
  </si>
  <si>
    <t>Let your Mom's know what color you'd like them to wear</t>
  </si>
  <si>
    <t>Research bands/DJ's and call to speak with them</t>
  </si>
  <si>
    <t>Get online or talk to a travel agent about your honeymoon.  Book it as soon as you decide.</t>
  </si>
  <si>
    <t>Make sure your décor is OK with the venue.  Sometimes they restrict candle use, etc.</t>
  </si>
  <si>
    <t>Book your Venue</t>
  </si>
  <si>
    <t>Placecards</t>
  </si>
  <si>
    <t>Design how the placecards will be done (already on the dinner table with a sign to tell them where they sit OR on a separate table where they go pick them up then go to their seat)</t>
  </si>
  <si>
    <t>Centerpieces</t>
  </si>
  <si>
    <t>Purchase supplies for your centerpieces</t>
  </si>
  <si>
    <t>Research unique ceremony traditions and adapt your favorites to you own ceremony</t>
  </si>
  <si>
    <t>Let guests know about the hotel (Rates, how to book, etc).  You can put this info in your invitations or on your website.</t>
  </si>
  <si>
    <t>Makeup</t>
  </si>
  <si>
    <t xml:space="preserve">Gather magazine clippings for how you want to do your makeup </t>
  </si>
  <si>
    <t>Design your floral scheme, and negotiate prices with florist</t>
  </si>
  <si>
    <t>create signage for ceremony and reception</t>
  </si>
  <si>
    <t>stacey and susan</t>
  </si>
  <si>
    <t>Photography</t>
  </si>
  <si>
    <t>Research and book your favorite photographer</t>
  </si>
  <si>
    <t>Guest Book</t>
  </si>
  <si>
    <t>Design how the Guest Book table will be set-up (special linens, candles, flowers, signage)</t>
  </si>
  <si>
    <t>Make final decision on caterer to use, as soon as possible</t>
  </si>
  <si>
    <t>Call Venue Manager and get a list of all available furniture and a floor plan if they have it</t>
  </si>
  <si>
    <t>Call various caterers to see what they're about (menus, pricing, services offered)</t>
  </si>
  <si>
    <t>Purchase your Guest Book and Special Pen</t>
  </si>
  <si>
    <t xml:space="preserve">Select flowergirl shoes and submit the order </t>
  </si>
  <si>
    <t>Make a date with your mom/family/friends to go help you try on gowns – make it a whole day of fun!</t>
  </si>
  <si>
    <t>Design how the Unity Candle table will be set-up (special linens, candles, flowers)</t>
  </si>
  <si>
    <t>Design/Shop around for your Wedding Invitations</t>
  </si>
  <si>
    <t>Phase 2: Becoming Real</t>
  </si>
  <si>
    <t>1-3 Months To Go!</t>
  </si>
  <si>
    <t>Schedule and go to hair trial</t>
  </si>
  <si>
    <t>Buyyour honeymoon wardrobe!  Buy lot's of sassy lingerie... you pussy cat, you!</t>
  </si>
  <si>
    <t>Plan a Wedding Invitation Party with your family and friends to stuff, address,lick, stamp, and prep the invitations to be mailed</t>
  </si>
  <si>
    <t>Decide how and who will pass out the programs and tell them that at the rehearsal</t>
  </si>
  <si>
    <t>Programs</t>
  </si>
  <si>
    <t>Assign someone the task of taking the photo displays to the reception site</t>
  </si>
  <si>
    <t>Call the hotel and see how many people have booked – keep record in case you need to remind some folks to get a reservation.</t>
  </si>
  <si>
    <t>Pick up dress and get alterations if needed.</t>
  </si>
  <si>
    <t>Write/Print names on Placecards</t>
  </si>
  <si>
    <t>Assign someone the task of bringing the signage (easles) home after the wedding</t>
  </si>
  <si>
    <t>Assign someone the task of sweeping up the rose petals after ceremony (vendor)</t>
  </si>
  <si>
    <t xml:space="preserve">Assign vendor with task of putting overclothes on the tables </t>
  </si>
  <si>
    <t>caterer</t>
  </si>
  <si>
    <t>Pick the photo site for the girls photos before the wedding and guys' photos</t>
  </si>
  <si>
    <t>Photographer</t>
  </si>
  <si>
    <t>Prepare a must take photo list naming important family members and guests</t>
  </si>
  <si>
    <t>Assign someone the task of taking the signage to the hotel and setting it up</t>
  </si>
  <si>
    <t>Remind bridesmaids where they can pick up their dresses (make sure everything fits properly or get alternations)</t>
  </si>
  <si>
    <t>Finalize rehearsal dinner plans, order rehearsal invitations, menus, table numbers, (traditionally done by parent's of the groom)</t>
  </si>
  <si>
    <t>Send out invitations or just let your gals know when it is.</t>
  </si>
  <si>
    <t>Spa Day</t>
  </si>
  <si>
    <t>Print out signage for guest shuttles from the hotel to the wedding (include pick up times, etc)</t>
  </si>
  <si>
    <t>Purchase items for Powder Room Baskets</t>
  </si>
  <si>
    <t>Assign someone to take the Powder Room Basket to the reception site and set it up in the powder room</t>
  </si>
  <si>
    <t>Shop for and buy Rehearsal Dinner outfit</t>
  </si>
  <si>
    <t>Take the invitations to the post office and have them “hand canceled” w/ a rubber stamp instead of my machine.  It looks nicer.</t>
  </si>
  <si>
    <t>Remind your flowergirl's mom where she can pick up the dresses (make sure everything fits properly or get alternations)</t>
  </si>
  <si>
    <t>Everything</t>
  </si>
  <si>
    <t>Plan a “craft day” party with your family and friends so they can help you put everything together!</t>
  </si>
  <si>
    <t xml:space="preserve">Schedule and go to makeup trial </t>
  </si>
  <si>
    <t>Schedule/Plan-o-Gram/Seating</t>
  </si>
  <si>
    <t>Timeline</t>
  </si>
  <si>
    <t>Create a detailed schedule of events/timeline for the entire wedding day (include prep time)</t>
  </si>
  <si>
    <t>Finalize “must play” and “do not play” list with  Band</t>
  </si>
  <si>
    <t>Keep a log of RSVPs  (traditionally done by parent's of the groom)</t>
  </si>
  <si>
    <t xml:space="preserve">Purchase Supplies/Make your photo displays </t>
  </si>
  <si>
    <t>Assign someone the task of bringing the  photo displays  home after the wedding</t>
  </si>
  <si>
    <t>Assign someone the task of bringing the table names/numbers to the reception</t>
  </si>
  <si>
    <t>Assign someone the task of bringing the guest book and pen home after the wedding</t>
  </si>
  <si>
    <t>Legal</t>
  </si>
  <si>
    <t>Go get marriage license, bring valid drivers license</t>
  </si>
  <si>
    <t>License</t>
  </si>
  <si>
    <t xml:space="preserve">Finalize the “show-flow”  of your ceremony (what happens when, who does what, what music plays when, etc.) </t>
  </si>
  <si>
    <t>Assign someone (Maid of Honor/Best Man) the task of bringing home the marriage certificate</t>
  </si>
  <si>
    <t>Find “something old, new, borrowed, blue”</t>
  </si>
  <si>
    <t>Old/New/Borrowed/Blue</t>
  </si>
  <si>
    <t>Take a wedding invitation to the post office and have it weighed to make sure you buy enough postage</t>
  </si>
  <si>
    <t>Assign someone the task of bringing the centerpieces to the site and setting them up (oftentimes the caterer will do this)</t>
  </si>
  <si>
    <t>Assign someone the task of bringing the cameras home after the wedding</t>
  </si>
  <si>
    <t>Design your centerpieces</t>
  </si>
  <si>
    <t>Assign someone the task of bringing the centerpieces home after the wedding</t>
  </si>
  <si>
    <t>Assign someone the task of bringing the left-over Programs home after the wedding</t>
  </si>
  <si>
    <t>Assign someone the task of bringing the programs and getting them to the ushers on the day-of</t>
  </si>
  <si>
    <t>Confirm with your flowergirl's mom  that she has her dress and everything fits.</t>
  </si>
  <si>
    <t>Finalize ceremony readings or other traditions you will have during your ceremony.  Notify everyone involved.</t>
  </si>
  <si>
    <t xml:space="preserve">stacey  </t>
  </si>
  <si>
    <t>Mail your Invitations – 8 weeks before your event</t>
  </si>
  <si>
    <t>Call and confirm the order (if renting)</t>
  </si>
  <si>
    <t>Keep log of RSVPS</t>
  </si>
  <si>
    <t>Purchase lipstick, nail polish, etc you want bridesmaids to wear</t>
  </si>
  <si>
    <t>Welcome Baskets</t>
  </si>
  <si>
    <t>Assign someone the task of taking the Welcome Baskets to the Hotel one day prior to your first guests arrival</t>
  </si>
  <si>
    <t>Select your gals accessories (jewels, etc).  This is traditionally a gift you can give your gals.</t>
  </si>
  <si>
    <t>Finalize menu, beverage, and alcohol order with caterer</t>
  </si>
  <si>
    <t>Roles for People</t>
  </si>
  <si>
    <t>Assign someone to take the gifts back to my home</t>
  </si>
  <si>
    <t>Assign to Family</t>
  </si>
  <si>
    <t>Transport of Items</t>
  </si>
  <si>
    <t>chuck and shirley</t>
  </si>
  <si>
    <t>Assign someone the task of bringing the pillow to the reception site and getting it to the Ring Bearer (or ring bearer's parent)</t>
  </si>
  <si>
    <t>Notify family/friends whom you would like to give readings, sing solos, serve as guest book attendant, etc..</t>
  </si>
  <si>
    <t>Prepare “Wedding Party Responsibility” Cards</t>
  </si>
  <si>
    <t>Schedule tasting with caterer you selected</t>
  </si>
  <si>
    <t>Assign someone the task of bringing the table names/numbers home after the wedding</t>
  </si>
  <si>
    <t>Plan-o-Gram</t>
  </si>
  <si>
    <t>Create a plan-o-gram (Furniture set-up) for the ceremony, reception hall, guest book area, etc)</t>
  </si>
  <si>
    <t>MC</t>
  </si>
  <si>
    <t>Coordinate with the hotel how/if they will pass these out for you when guests arrive or put them in their rooms</t>
  </si>
  <si>
    <t>Newspaper</t>
  </si>
  <si>
    <t>Your Announcement</t>
  </si>
  <si>
    <t>Check with newspaper for wedding announcements</t>
  </si>
  <si>
    <t>Assign someone the task of bringing home left-over Welcome Baskets home from the hotel or just give them to the hotel staff</t>
  </si>
  <si>
    <t>Check that there are enough options left on your registry</t>
  </si>
  <si>
    <t>Registry</t>
  </si>
  <si>
    <t>Send the Venue Manager your desired furniture set-up</t>
  </si>
  <si>
    <t>Thank You's and Gifts</t>
  </si>
  <si>
    <t xml:space="preserve">Gifts  </t>
  </si>
  <si>
    <t>Create a card box to be displayed on your gift table so that if folks brought a card it can be slipped into the box rather than just laying on the table (could have money in it, etc)</t>
  </si>
  <si>
    <t>Assign someone the task of taking the guest book and pen to the reception site</t>
  </si>
  <si>
    <t>Confirm delivery times, locations, and final arrangement count with florist</t>
  </si>
  <si>
    <t>Schedule walk-thru's with your vendors if they have never worked at this venue before</t>
  </si>
  <si>
    <t>Communicate your furniture set-up design (plan-o-gram) to the ceremony and reception location</t>
  </si>
  <si>
    <t>Finetune facility rental timeframe</t>
  </si>
  <si>
    <t>Piedmont CC</t>
  </si>
  <si>
    <t>Assign someone the task of taking the Unity Candle to the ceremony site and setting up the table display</t>
  </si>
  <si>
    <t>Purchase your Unity Candles</t>
  </si>
  <si>
    <t>Assign someone the task of bringing the Unity Candle home after the wedding</t>
  </si>
  <si>
    <t>Wrap all gifts for the wedding party and write them a nice note</t>
  </si>
  <si>
    <t>Find and purchase parents gifts</t>
  </si>
  <si>
    <t>Remind groomsmen/fathers where they can pick up their attire (make sure everything fits properly)</t>
  </si>
  <si>
    <t>Assign someone the task of taking the favors to the reception site</t>
  </si>
  <si>
    <t>Arrange for someone to return rental items after the wedding</t>
  </si>
  <si>
    <t>Author, design and print the table camera to-do lists to explain to people what you'd like pictures of</t>
  </si>
  <si>
    <t xml:space="preserve">Kerri   </t>
  </si>
  <si>
    <t>Balance due date</t>
  </si>
  <si>
    <t>Groom suit and tie</t>
  </si>
  <si>
    <t>Assign someone the task of bringing the cameras to the site and setting them up</t>
  </si>
  <si>
    <t>Ask the baker how they display the cake – for instance is it on an UGLY doily?  If you don't like doilies then find out what other alternatives are.</t>
  </si>
  <si>
    <t>Go have your first fitting a soon as your dress arrives.  Schedule alternations</t>
  </si>
  <si>
    <t>Design the “Welcome Baskets” that guests will receive when checking into hotel (what they will look like, what will be in them)</t>
  </si>
  <si>
    <t>Assign someone the task of monitoring the guest book during the wedding</t>
  </si>
  <si>
    <t>Assign someone the task of bringing the Powder Room Baskets home after the wedding</t>
  </si>
  <si>
    <t>Make appt. to take your veil to your hairstylist to make sure it will work with your current hair style choice</t>
  </si>
  <si>
    <t xml:space="preserve">Assign someone the task of taking the placecards to the reception site and putting them out </t>
  </si>
  <si>
    <t>Select your flowergirl's accessories (jewels, etc).  This is traditionally a gift you can give her.</t>
  </si>
  <si>
    <t>Print/Order/Make Table Names/Numbers</t>
  </si>
  <si>
    <t>Finalize wedding cake design</t>
  </si>
  <si>
    <t>Assign someone the task of bringing the left-over favors home after the wedding</t>
  </si>
  <si>
    <t>Print/Order program</t>
  </si>
  <si>
    <t>Program</t>
  </si>
  <si>
    <t>Phase 3: OMG – So much to do!</t>
  </si>
  <si>
    <t>2 Weeks To Go!</t>
  </si>
  <si>
    <t>Seating Chart</t>
  </si>
  <si>
    <t>Send caterer the final seating chart including menu selections (if applicable)</t>
  </si>
  <si>
    <t>Call or email the bridal party to relay all important information related to rehearsal and wedding (dates, times, transportation, duties, etc...)</t>
  </si>
  <si>
    <t>Box up the Welcome Baskets for someone to take to the hotel</t>
  </si>
  <si>
    <t>Box up the Table Names/Numbers for someone to take</t>
  </si>
  <si>
    <t>Tan</t>
  </si>
  <si>
    <t>Nails</t>
  </si>
  <si>
    <t>Provide each member of the wedding party with detailed schedule of events for the wedding day</t>
  </si>
  <si>
    <t>Provide list of duties to Maid of Honor &amp; Best Man</t>
  </si>
  <si>
    <t>Pick up wedding bands and make sure the inscription is correct before leaving store</t>
  </si>
  <si>
    <t>Call location manager to make sure vendors have access to location when they need it</t>
  </si>
  <si>
    <t xml:space="preserve">Invitations </t>
  </si>
  <si>
    <t xml:space="preserve">Reception site fee </t>
  </si>
  <si>
    <t xml:space="preserve">Drinks </t>
  </si>
  <si>
    <t xml:space="preserve">Staff dinners </t>
  </si>
  <si>
    <t>Lighting</t>
  </si>
  <si>
    <t>Budgeted 45%</t>
  </si>
  <si>
    <t>Budgeted 9%</t>
  </si>
  <si>
    <t>Total budget</t>
  </si>
  <si>
    <t>Budgeted 5%</t>
  </si>
  <si>
    <t>Budgeted 4%</t>
  </si>
  <si>
    <t>Paid by groom</t>
  </si>
  <si>
    <t>Paid by parents</t>
  </si>
  <si>
    <t>Paid by bride</t>
  </si>
  <si>
    <t>Bride</t>
  </si>
  <si>
    <t>Groom</t>
  </si>
  <si>
    <t>Guest list</t>
  </si>
  <si>
    <t>Suppliers</t>
  </si>
  <si>
    <t>Supplier Type</t>
  </si>
  <si>
    <t>Supplier Name</t>
  </si>
  <si>
    <t>Stationery</t>
  </si>
  <si>
    <t>etc……</t>
  </si>
  <si>
    <t>Balance due</t>
  </si>
  <si>
    <t>Total quote</t>
  </si>
  <si>
    <t>Video</t>
  </si>
  <si>
    <t>Total cost so far</t>
  </si>
  <si>
    <t>Thank you letters</t>
  </si>
  <si>
    <t>Live band or DJ</t>
  </si>
  <si>
    <t>Food</t>
  </si>
  <si>
    <t>Church or Ceremony location fees</t>
  </si>
  <si>
    <t>Total paid so far</t>
  </si>
  <si>
    <t>Mobile Phone</t>
  </si>
  <si>
    <t>Jeweller</t>
  </si>
  <si>
    <t>Role</t>
  </si>
  <si>
    <t>Contact details</t>
  </si>
  <si>
    <t xml:space="preserve">Wedding Budget - Enter total budget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</si>
</sst>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m/d/yyyy"/>
    <numFmt numFmtId="165" formatCode="[$$-409]#,##0.00;[Red]\-[$$-409]#,##0.00"/>
    <numFmt numFmtId="166" formatCode="hh:mm\ AM/PM"/>
    <numFmt numFmtId="167" formatCode="hh:mm:ss\ AM/PM"/>
    <numFmt numFmtId="168" formatCode="[$$-409]#,##0;[Red]\-[$$-409]#,##0"/>
    <numFmt numFmtId="169" formatCode="_-&quot;$&quot;* #,##0_-;\-&quot;$&quot;* #,##0_-;_-&quot;$&quot;* &quot;-&quot;??_-;_-@_-"/>
  </numFmts>
  <fonts count="35">
    <font>
      <sz val="10"/>
      <name val="Arial"/>
    </font>
    <font>
      <sz val="10"/>
      <name val="Arial"/>
      <family val="2"/>
    </font>
    <font>
      <sz val="12"/>
      <name val="Arial Narrow"/>
      <family val="2"/>
    </font>
    <font>
      <sz val="12"/>
      <name val="Bickley Script"/>
      <family val="4"/>
    </font>
    <font>
      <sz val="10"/>
      <name val="Bickley Script"/>
      <family val="4"/>
    </font>
    <font>
      <b/>
      <sz val="12"/>
      <name val="Arial Narrow"/>
      <family val="2"/>
    </font>
    <font>
      <b/>
      <sz val="12"/>
      <color indexed="8"/>
      <name val="Arial Narrow"/>
      <family val="2"/>
    </font>
    <font>
      <sz val="12"/>
      <color indexed="8"/>
      <name val="Arial Narrow"/>
      <family val="2"/>
    </font>
    <font>
      <sz val="14"/>
      <name val="Arial Narrow"/>
      <family val="2"/>
    </font>
    <font>
      <b/>
      <sz val="18"/>
      <color indexed="8"/>
      <name val="Arial Narrow"/>
      <family val="2"/>
    </font>
    <font>
      <b/>
      <i/>
      <sz val="14"/>
      <color indexed="8"/>
      <name val="Arial Narrow"/>
      <family val="2"/>
    </font>
    <font>
      <b/>
      <sz val="10"/>
      <color indexed="8"/>
      <name val="Arial Narrow"/>
      <family val="2"/>
    </font>
    <font>
      <sz val="10"/>
      <color indexed="8"/>
      <name val="Arial Narrow"/>
      <family val="2"/>
    </font>
    <font>
      <b/>
      <i/>
      <sz val="18"/>
      <color indexed="8"/>
      <name val="Arial Narrow"/>
      <family val="2"/>
    </font>
    <font>
      <sz val="12"/>
      <color indexed="59"/>
      <name val="Arial"/>
      <family val="2"/>
    </font>
    <font>
      <sz val="10"/>
      <color indexed="59"/>
      <name val="Arial"/>
      <family val="2"/>
    </font>
    <font>
      <sz val="14"/>
      <name val="Arial"/>
      <family val="2"/>
    </font>
    <font>
      <sz val="26"/>
      <name val="Bickley Script"/>
      <family val="4"/>
    </font>
    <font>
      <sz val="26"/>
      <name val="Arial"/>
      <family val="2"/>
    </font>
    <font>
      <b/>
      <sz val="14"/>
      <color indexed="8"/>
      <name val="Arial Narrow"/>
      <family val="2"/>
    </font>
    <font>
      <sz val="14"/>
      <color indexed="8"/>
      <name val="Arial Narrow"/>
      <family val="2"/>
    </font>
    <font>
      <sz val="12"/>
      <name val="Arial"/>
      <family val="2"/>
    </font>
    <font>
      <b/>
      <sz val="12"/>
      <name val="Arial"/>
      <family val="2"/>
    </font>
    <font>
      <sz val="12"/>
      <color indexed="8"/>
      <name val="Arial"/>
      <family val="2"/>
    </font>
    <font>
      <b/>
      <sz val="12"/>
      <color indexed="10"/>
      <name val="Arial"/>
      <family val="2"/>
    </font>
    <font>
      <u/>
      <sz val="12"/>
      <color indexed="12"/>
      <name val="Arial"/>
      <family val="2"/>
    </font>
    <font>
      <sz val="8"/>
      <name val="Arial"/>
      <family val="2"/>
    </font>
    <font>
      <sz val="10"/>
      <name val="Arial"/>
    </font>
    <font>
      <b/>
      <sz val="12"/>
      <color theme="0"/>
      <name val="Arial"/>
      <family val="2"/>
    </font>
    <font>
      <sz val="12"/>
      <color theme="0"/>
      <name val="Arial"/>
      <family val="2"/>
    </font>
    <font>
      <b/>
      <sz val="14"/>
      <color theme="0"/>
      <name val="Arial Narrow"/>
      <family val="2"/>
    </font>
    <font>
      <sz val="12"/>
      <color indexed="9"/>
      <name val="Arial Narrow"/>
      <family val="2"/>
    </font>
    <font>
      <sz val="20"/>
      <name val="Arial"/>
      <family val="2"/>
    </font>
    <font>
      <sz val="40"/>
      <name val="Bickley Script"/>
      <family val="4"/>
    </font>
    <font>
      <sz val="24"/>
      <name val="Arial Narrow"/>
      <family val="2"/>
    </font>
  </fonts>
  <fills count="16">
    <fill>
      <patternFill patternType="none"/>
    </fill>
    <fill>
      <patternFill patternType="gray125"/>
    </fill>
    <fill>
      <patternFill patternType="solid">
        <fgColor indexed="31"/>
        <bgColor indexed="26"/>
      </patternFill>
    </fill>
    <fill>
      <patternFill patternType="solid">
        <fgColor indexed="8"/>
        <bgColor indexed="64"/>
      </patternFill>
    </fill>
    <fill>
      <patternFill patternType="solid">
        <fgColor theme="1"/>
        <bgColor indexed="64"/>
      </patternFill>
    </fill>
    <fill>
      <patternFill patternType="solid">
        <fgColor rgb="FFFF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FF0000"/>
        <bgColor indexed="64"/>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theme="0"/>
        <bgColor indexed="58"/>
      </patternFill>
    </fill>
  </fills>
  <borders count="5">
    <border>
      <left/>
      <right/>
      <top/>
      <bottom/>
      <diagonal/>
    </border>
    <border>
      <left style="hair">
        <color indexed="22"/>
      </left>
      <right style="hair">
        <color indexed="22"/>
      </right>
      <top style="hair">
        <color indexed="22"/>
      </top>
      <bottom style="hair">
        <color indexed="22"/>
      </bottom>
      <diagonal/>
    </border>
    <border>
      <left style="hair">
        <color indexed="31"/>
      </left>
      <right style="hair">
        <color indexed="31"/>
      </right>
      <top style="hair">
        <color indexed="31"/>
      </top>
      <bottom style="hair">
        <color indexed="31"/>
      </bottom>
      <diagonal/>
    </border>
    <border>
      <left style="hair">
        <color indexed="47"/>
      </left>
      <right style="hair">
        <color indexed="47"/>
      </right>
      <top style="hair">
        <color indexed="47"/>
      </top>
      <bottom style="hair">
        <color indexed="47"/>
      </bottom>
      <diagonal/>
    </border>
    <border>
      <left style="hair">
        <color indexed="22"/>
      </left>
      <right style="hair">
        <color indexed="22"/>
      </right>
      <top/>
      <bottom style="hair">
        <color indexed="22"/>
      </bottom>
      <diagonal/>
    </border>
  </borders>
  <cellStyleXfs count="2">
    <xf numFmtId="0" fontId="0" fillId="0" borderId="0"/>
    <xf numFmtId="44" fontId="27" fillId="0" borderId="0" applyFont="0" applyFill="0" applyBorder="0" applyAlignment="0" applyProtection="0"/>
  </cellStyleXfs>
  <cellXfs count="91">
    <xf numFmtId="0" fontId="0" fillId="0" borderId="0" xfId="0"/>
    <xf numFmtId="0" fontId="1" fillId="0" borderId="0" xfId="0" applyFont="1" applyBorder="1"/>
    <xf numFmtId="166" fontId="6" fillId="0" borderId="0" xfId="0" applyNumberFormat="1" applyFont="1" applyBorder="1"/>
    <xf numFmtId="0" fontId="11" fillId="0" borderId="0" xfId="0" applyFont="1" applyBorder="1"/>
    <xf numFmtId="0" fontId="7" fillId="0" borderId="1" xfId="0" applyFont="1" applyBorder="1" applyAlignment="1">
      <alignment horizontal="left"/>
    </xf>
    <xf numFmtId="167" fontId="11" fillId="0" borderId="1" xfId="0" applyNumberFormat="1" applyFont="1" applyBorder="1" applyAlignment="1">
      <alignment textRotation="90"/>
    </xf>
    <xf numFmtId="0" fontId="12" fillId="2" borderId="2" xfId="0" applyFont="1" applyFill="1" applyBorder="1"/>
    <xf numFmtId="0" fontId="7" fillId="0" borderId="1" xfId="0" applyFont="1" applyBorder="1"/>
    <xf numFmtId="167" fontId="12" fillId="0" borderId="1" xfId="0" applyNumberFormat="1" applyFont="1" applyBorder="1" applyAlignment="1">
      <alignment textRotation="90"/>
    </xf>
    <xf numFmtId="0" fontId="12" fillId="0" borderId="0" xfId="0" applyFont="1" applyBorder="1"/>
    <xf numFmtId="0" fontId="12" fillId="0" borderId="1" xfId="0" applyFont="1" applyBorder="1"/>
    <xf numFmtId="167" fontId="12" fillId="2" borderId="2" xfId="0" applyNumberFormat="1" applyFont="1" applyFill="1" applyBorder="1"/>
    <xf numFmtId="0" fontId="12" fillId="2" borderId="3" xfId="0" applyFont="1" applyFill="1" applyBorder="1"/>
    <xf numFmtId="0" fontId="12" fillId="2" borderId="1" xfId="0" applyFont="1" applyFill="1" applyBorder="1"/>
    <xf numFmtId="0" fontId="12" fillId="0" borderId="2" xfId="0" applyFont="1" applyBorder="1"/>
    <xf numFmtId="167" fontId="12" fillId="2" borderId="1" xfId="0" applyNumberFormat="1" applyFont="1" applyFill="1" applyBorder="1"/>
    <xf numFmtId="0" fontId="7" fillId="0" borderId="0" xfId="0" applyFont="1" applyBorder="1"/>
    <xf numFmtId="0" fontId="14" fillId="0" borderId="0" xfId="0" applyFont="1" applyBorder="1"/>
    <xf numFmtId="0" fontId="15" fillId="0" borderId="0" xfId="0" applyFont="1" applyBorder="1"/>
    <xf numFmtId="0" fontId="8" fillId="0" borderId="0" xfId="0" applyFont="1" applyBorder="1" applyAlignment="1">
      <alignment wrapText="1"/>
    </xf>
    <xf numFmtId="0" fontId="16" fillId="0" borderId="0" xfId="0" applyFont="1" applyBorder="1" applyAlignment="1">
      <alignment horizontal="left" wrapText="1"/>
    </xf>
    <xf numFmtId="0" fontId="16" fillId="0" borderId="0" xfId="0" applyFont="1" applyBorder="1" applyAlignment="1">
      <alignment wrapText="1"/>
    </xf>
    <xf numFmtId="0" fontId="19" fillId="0" borderId="0" xfId="0" applyFont="1" applyBorder="1" applyAlignment="1">
      <alignment wrapText="1"/>
    </xf>
    <xf numFmtId="0" fontId="19" fillId="0" borderId="0" xfId="0" applyFont="1" applyBorder="1" applyAlignment="1">
      <alignment horizontal="left" wrapText="1"/>
    </xf>
    <xf numFmtId="0" fontId="19"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left" wrapText="1"/>
    </xf>
    <xf numFmtId="0" fontId="2" fillId="0" borderId="0" xfId="0" applyFont="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20" fillId="0" borderId="0" xfId="0" applyFont="1" applyBorder="1" applyAlignment="1">
      <alignment wrapText="1"/>
    </xf>
    <xf numFmtId="0" fontId="1" fillId="0" borderId="0" xfId="0" applyFont="1" applyBorder="1" applyAlignment="1">
      <alignment horizontal="left" wrapText="1"/>
    </xf>
    <xf numFmtId="0" fontId="20" fillId="0" borderId="0" xfId="0" applyFont="1" applyBorder="1" applyAlignment="1">
      <alignment horizontal="left" wrapText="1"/>
    </xf>
    <xf numFmtId="0" fontId="1" fillId="0" borderId="0" xfId="0" applyFont="1" applyBorder="1" applyAlignment="1">
      <alignment wrapText="1"/>
    </xf>
    <xf numFmtId="0" fontId="8" fillId="0" borderId="0" xfId="0" applyFont="1" applyBorder="1" applyAlignment="1">
      <alignment horizontal="left" wrapText="1"/>
    </xf>
    <xf numFmtId="0" fontId="21" fillId="0" borderId="0" xfId="0" applyFont="1" applyBorder="1" applyAlignment="1">
      <alignment horizontal="left"/>
    </xf>
    <xf numFmtId="0" fontId="22" fillId="0" borderId="0" xfId="0" applyFont="1" applyBorder="1"/>
    <xf numFmtId="0" fontId="21" fillId="0" borderId="0" xfId="0" applyFont="1" applyBorder="1"/>
    <xf numFmtId="165" fontId="21" fillId="0" borderId="0" xfId="0" applyNumberFormat="1" applyFont="1" applyBorder="1" applyAlignment="1">
      <alignment horizontal="left"/>
    </xf>
    <xf numFmtId="0" fontId="22" fillId="0" borderId="0" xfId="0" applyFont="1" applyBorder="1" applyAlignment="1">
      <alignment horizontal="right"/>
    </xf>
    <xf numFmtId="165" fontId="22" fillId="0" borderId="0" xfId="0" applyNumberFormat="1" applyFont="1" applyBorder="1" applyAlignment="1">
      <alignment horizontal="left"/>
    </xf>
    <xf numFmtId="0" fontId="21" fillId="0" borderId="0" xfId="0" applyFont="1" applyBorder="1" applyAlignment="1">
      <alignment horizontal="center"/>
    </xf>
    <xf numFmtId="0" fontId="23"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left" vertical="top"/>
    </xf>
    <xf numFmtId="0" fontId="24" fillId="0" borderId="0" xfId="0" applyFont="1" applyBorder="1"/>
    <xf numFmtId="168" fontId="21" fillId="0" borderId="0" xfId="0" applyNumberFormat="1" applyFont="1" applyBorder="1" applyAlignment="1">
      <alignment horizontal="left"/>
    </xf>
    <xf numFmtId="168" fontId="22" fillId="0" borderId="0" xfId="0" applyNumberFormat="1" applyFont="1" applyBorder="1" applyAlignment="1">
      <alignment horizontal="left"/>
    </xf>
    <xf numFmtId="164" fontId="21" fillId="0" borderId="0" xfId="0" applyNumberFormat="1" applyFont="1" applyBorder="1" applyAlignment="1">
      <alignment horizontal="left"/>
    </xf>
    <xf numFmtId="0" fontId="23" fillId="0" borderId="0" xfId="0" applyFont="1" applyBorder="1"/>
    <xf numFmtId="0" fontId="25" fillId="0" borderId="0" xfId="0" applyFont="1" applyBorder="1" applyAlignment="1">
      <alignment horizontal="left"/>
    </xf>
    <xf numFmtId="0" fontId="0" fillId="0" borderId="0" xfId="0" applyAlignment="1">
      <alignment horizontal="left"/>
    </xf>
    <xf numFmtId="168" fontId="21" fillId="0" borderId="0" xfId="0" applyNumberFormat="1" applyFont="1" applyBorder="1" applyAlignment="1">
      <alignment horizontal="center"/>
    </xf>
    <xf numFmtId="168" fontId="22" fillId="0" borderId="0" xfId="0" applyNumberFormat="1" applyFont="1" applyBorder="1" applyAlignment="1">
      <alignment horizontal="center"/>
    </xf>
    <xf numFmtId="165" fontId="21" fillId="0" borderId="0" xfId="0" applyNumberFormat="1" applyFont="1" applyBorder="1" applyAlignment="1">
      <alignment horizontal="center"/>
    </xf>
    <xf numFmtId="0" fontId="28" fillId="4" borderId="0" xfId="0" applyFont="1" applyFill="1" applyBorder="1"/>
    <xf numFmtId="0" fontId="30" fillId="4" borderId="0" xfId="0" applyFont="1" applyFill="1" applyBorder="1" applyAlignment="1">
      <alignment horizontal="center" wrapText="1"/>
    </xf>
    <xf numFmtId="0" fontId="29" fillId="5" borderId="0" xfId="0" applyFont="1" applyFill="1" applyBorder="1"/>
    <xf numFmtId="0" fontId="29" fillId="6" borderId="0" xfId="0" applyFont="1" applyFill="1" applyBorder="1"/>
    <xf numFmtId="0" fontId="29" fillId="7" borderId="0" xfId="0" applyFont="1" applyFill="1" applyBorder="1"/>
    <xf numFmtId="0" fontId="29" fillId="8" borderId="0" xfId="0" applyFont="1" applyFill="1" applyBorder="1"/>
    <xf numFmtId="0" fontId="29" fillId="9" borderId="0" xfId="0" applyFont="1" applyFill="1" applyBorder="1"/>
    <xf numFmtId="0" fontId="29" fillId="10" borderId="0" xfId="0" applyFont="1" applyFill="1" applyBorder="1"/>
    <xf numFmtId="0" fontId="29" fillId="11" borderId="0" xfId="0" applyFont="1" applyFill="1" applyBorder="1"/>
    <xf numFmtId="0" fontId="29" fillId="12" borderId="0" xfId="0" applyFont="1" applyFill="1" applyBorder="1"/>
    <xf numFmtId="0" fontId="29" fillId="13" borderId="0" xfId="0" applyFont="1" applyFill="1" applyBorder="1"/>
    <xf numFmtId="0" fontId="2" fillId="0" borderId="0" xfId="0" applyFont="1" applyBorder="1"/>
    <xf numFmtId="0" fontId="21" fillId="14" borderId="0" xfId="0" applyFont="1" applyFill="1" applyBorder="1"/>
    <xf numFmtId="0" fontId="21" fillId="14" borderId="0" xfId="0" applyFont="1" applyFill="1" applyBorder="1" applyAlignment="1">
      <alignment horizontal="center"/>
    </xf>
    <xf numFmtId="0" fontId="21" fillId="14" borderId="0" xfId="0" applyFont="1" applyFill="1" applyBorder="1" applyAlignment="1">
      <alignment horizontal="left"/>
    </xf>
    <xf numFmtId="0" fontId="32" fillId="15" borderId="0" xfId="0" applyFont="1" applyFill="1" applyBorder="1" applyAlignment="1">
      <alignment horizontal="left"/>
    </xf>
    <xf numFmtId="0" fontId="21" fillId="15" borderId="0" xfId="0" applyFont="1" applyFill="1" applyBorder="1" applyAlignment="1" applyProtection="1">
      <alignment horizontal="left"/>
      <protection locked="0"/>
    </xf>
    <xf numFmtId="0" fontId="31" fillId="3" borderId="0" xfId="0" applyFont="1" applyFill="1" applyBorder="1" applyAlignment="1">
      <alignment horizontal="center"/>
    </xf>
    <xf numFmtId="0" fontId="0" fillId="0" borderId="0" xfId="0" applyAlignment="1">
      <alignment horizontal="center"/>
    </xf>
    <xf numFmtId="0" fontId="17" fillId="14" borderId="0" xfId="0" applyFont="1" applyFill="1" applyBorder="1" applyAlignment="1">
      <alignment horizontal="left" wrapText="1"/>
    </xf>
    <xf numFmtId="0" fontId="18" fillId="14" borderId="0" xfId="0" applyFont="1" applyFill="1" applyBorder="1" applyAlignment="1">
      <alignment wrapText="1"/>
    </xf>
    <xf numFmtId="0" fontId="3" fillId="14" borderId="0" xfId="0" applyFont="1" applyFill="1" applyBorder="1" applyAlignment="1">
      <alignment horizontal="left"/>
    </xf>
    <xf numFmtId="0" fontId="4" fillId="14" borderId="0" xfId="0" applyFont="1" applyFill="1" applyBorder="1" applyAlignment="1">
      <alignment horizontal="left"/>
    </xf>
    <xf numFmtId="0" fontId="1" fillId="14" borderId="0" xfId="0" applyFont="1" applyFill="1" applyBorder="1"/>
    <xf numFmtId="166" fontId="6" fillId="0" borderId="4" xfId="0" applyNumberFormat="1" applyFont="1" applyBorder="1" applyAlignment="1">
      <alignment textRotation="90"/>
    </xf>
    <xf numFmtId="0" fontId="3" fillId="15" borderId="0" xfId="0" applyFont="1" applyFill="1" applyBorder="1" applyAlignment="1" applyProtection="1">
      <alignment horizontal="left"/>
      <protection locked="0"/>
    </xf>
    <xf numFmtId="0" fontId="4" fillId="15" borderId="0" xfId="0" applyFont="1" applyFill="1" applyBorder="1" applyAlignment="1">
      <alignment horizontal="left"/>
    </xf>
    <xf numFmtId="0" fontId="3" fillId="15" borderId="0" xfId="0" applyFont="1" applyFill="1" applyBorder="1" applyAlignment="1">
      <alignment horizontal="left"/>
    </xf>
    <xf numFmtId="0" fontId="33" fillId="15" borderId="0" xfId="0" applyFont="1" applyFill="1" applyBorder="1" applyAlignment="1">
      <alignment horizontal="left" wrapText="1"/>
    </xf>
    <xf numFmtId="0" fontId="17" fillId="15" borderId="0" xfId="0" applyFont="1" applyFill="1" applyBorder="1" applyAlignment="1" applyProtection="1">
      <alignment horizontal="left" wrapText="1"/>
      <protection locked="0"/>
    </xf>
    <xf numFmtId="0" fontId="17" fillId="15" borderId="0" xfId="0" applyFont="1" applyFill="1" applyBorder="1" applyAlignment="1">
      <alignment horizontal="left" wrapText="1"/>
    </xf>
    <xf numFmtId="0" fontId="21" fillId="15" borderId="0" xfId="0" applyFont="1" applyFill="1" applyBorder="1" applyAlignment="1">
      <alignment horizontal="left"/>
    </xf>
    <xf numFmtId="169" fontId="34" fillId="15" borderId="0" xfId="1" applyNumberFormat="1" applyFont="1" applyFill="1" applyBorder="1" applyAlignment="1">
      <alignment horizontal="left"/>
    </xf>
    <xf numFmtId="0" fontId="13" fillId="0" borderId="1" xfId="0" applyFont="1" applyBorder="1" applyAlignment="1">
      <alignment horizontal="left"/>
    </xf>
    <xf numFmtId="166" fontId="9" fillId="0" borderId="1" xfId="0" applyNumberFormat="1" applyFont="1" applyBorder="1" applyAlignment="1">
      <alignment horizontal="left"/>
    </xf>
    <xf numFmtId="0" fontId="10" fillId="0" borderId="1"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FFDEE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C19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2368324</xdr:colOff>
      <xdr:row>3</xdr:row>
      <xdr:rowOff>333375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68324" cy="1400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266</xdr:row>
      <xdr:rowOff>38100</xdr:rowOff>
    </xdr:from>
    <xdr:to>
      <xdr:col>0</xdr:col>
      <xdr:colOff>1887190</xdr:colOff>
      <xdr:row>270</xdr:row>
      <xdr:rowOff>223924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7125175"/>
          <a:ext cx="1887190" cy="1100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02"/>
  <sheetViews>
    <sheetView tabSelected="1" zoomScaleNormal="100" workbookViewId="0">
      <pane xSplit="1" ySplit="3" topLeftCell="B4" activePane="bottomRight" state="frozen"/>
      <selection pane="topRight" activeCell="B1" sqref="B1"/>
      <selection pane="bottomLeft" activeCell="A4" sqref="A4"/>
      <selection pane="bottomRight" activeCell="B2" sqref="B2"/>
    </sheetView>
  </sheetViews>
  <sheetFormatPr defaultColWidth="11.5703125" defaultRowHeight="19.5" customHeight="1"/>
  <cols>
    <col min="1" max="1" width="35.7109375" style="37" bestFit="1" customWidth="1"/>
    <col min="2" max="2" width="51.42578125" style="37" customWidth="1"/>
    <col min="3" max="3" width="17.28515625" style="37" customWidth="1"/>
    <col min="4" max="4" width="14.85546875" style="37" bestFit="1" customWidth="1"/>
    <col min="5" max="5" width="20.28515625" style="37" bestFit="1" customWidth="1"/>
    <col min="6" max="6" width="22.85546875" style="37" bestFit="1" customWidth="1"/>
    <col min="7" max="7" width="25.28515625" style="41" customWidth="1"/>
    <col min="8" max="8" width="27.42578125" style="41" customWidth="1"/>
    <col min="9" max="9" width="22.42578125" style="41" customWidth="1"/>
    <col min="10" max="10" width="39.140625" style="37" customWidth="1"/>
    <col min="11" max="16384" width="11.5703125" style="37"/>
  </cols>
  <sheetData>
    <row r="1" spans="1:257" s="69" customFormat="1" ht="25.5">
      <c r="B1" s="70" t="s">
        <v>657</v>
      </c>
      <c r="C1" s="71"/>
      <c r="D1" s="71"/>
      <c r="E1" s="71"/>
      <c r="F1" s="71"/>
      <c r="G1" s="71"/>
      <c r="H1" s="71"/>
      <c r="I1" s="71"/>
      <c r="J1" s="71"/>
      <c r="IP1" s="67"/>
      <c r="IQ1" s="67"/>
      <c r="IR1" s="67"/>
      <c r="IS1" s="67"/>
      <c r="IT1" s="67"/>
      <c r="IU1" s="67"/>
      <c r="IV1" s="67"/>
      <c r="IW1" s="67"/>
    </row>
    <row r="2" spans="1:257" s="66" customFormat="1" ht="33" customHeight="1">
      <c r="B2" s="87">
        <v>30000</v>
      </c>
    </row>
    <row r="3" spans="1:257" s="41" customFormat="1" ht="25.5" customHeight="1">
      <c r="A3" s="68"/>
      <c r="B3" s="56" t="s">
        <v>645</v>
      </c>
      <c r="C3" s="56" t="s">
        <v>97</v>
      </c>
      <c r="D3" s="56" t="s">
        <v>644</v>
      </c>
      <c r="E3" s="56" t="s">
        <v>594</v>
      </c>
      <c r="F3" s="56" t="s">
        <v>633</v>
      </c>
      <c r="G3" s="56" t="s">
        <v>634</v>
      </c>
      <c r="H3" s="56" t="s">
        <v>635</v>
      </c>
      <c r="I3" s="56" t="s">
        <v>116</v>
      </c>
    </row>
    <row r="4" spans="1:257" ht="49.5" customHeight="1">
      <c r="A4" s="59" t="s">
        <v>642</v>
      </c>
      <c r="B4" s="46"/>
      <c r="C4" s="46"/>
      <c r="D4" s="46"/>
      <c r="F4" s="38"/>
      <c r="G4" s="52"/>
      <c r="H4" s="52"/>
      <c r="I4" s="52"/>
      <c r="J4" s="35"/>
      <c r="K4" s="35"/>
    </row>
    <row r="5" spans="1:257" ht="19.5" customHeight="1">
      <c r="A5" s="37" t="s">
        <v>623</v>
      </c>
      <c r="B5" s="46">
        <v>0</v>
      </c>
      <c r="C5" s="46">
        <v>0</v>
      </c>
      <c r="D5" s="46">
        <f>B5-C5</f>
        <v>0</v>
      </c>
      <c r="F5" s="38"/>
      <c r="G5" s="52"/>
      <c r="H5" s="52"/>
      <c r="I5" s="52"/>
      <c r="J5" s="35"/>
      <c r="K5" s="35"/>
    </row>
    <row r="6" spans="1:257" ht="19.5" customHeight="1">
      <c r="A6" s="37" t="s">
        <v>1</v>
      </c>
      <c r="B6" s="46">
        <v>0</v>
      </c>
      <c r="C6" s="46">
        <v>0</v>
      </c>
      <c r="D6" s="46">
        <f t="shared" ref="D6:D7" si="0">B6-C6</f>
        <v>0</v>
      </c>
      <c r="F6" s="38"/>
      <c r="G6" s="52"/>
      <c r="H6" s="52"/>
      <c r="I6" s="52"/>
      <c r="J6" s="35"/>
      <c r="K6" s="35"/>
    </row>
    <row r="7" spans="1:257" ht="19.5" customHeight="1">
      <c r="A7" s="37" t="s">
        <v>494</v>
      </c>
      <c r="B7" s="46">
        <v>0</v>
      </c>
      <c r="C7" s="46">
        <v>0</v>
      </c>
      <c r="D7" s="46">
        <f t="shared" si="0"/>
        <v>0</v>
      </c>
      <c r="F7" s="38"/>
      <c r="G7" s="52"/>
      <c r="H7" s="52"/>
      <c r="I7" s="52"/>
      <c r="J7" s="35"/>
      <c r="K7" s="35"/>
    </row>
    <row r="8" spans="1:257" ht="19.5" customHeight="1">
      <c r="A8" s="37" t="s">
        <v>648</v>
      </c>
      <c r="B8" s="46">
        <v>0</v>
      </c>
      <c r="C8" s="46">
        <v>0</v>
      </c>
      <c r="D8" s="46">
        <f t="shared" ref="D8" si="1">B8-C8</f>
        <v>0</v>
      </c>
      <c r="F8" s="38"/>
      <c r="G8" s="52"/>
      <c r="H8" s="52"/>
      <c r="I8" s="52"/>
      <c r="J8" s="35"/>
      <c r="K8" s="35"/>
    </row>
    <row r="9" spans="1:257" s="36" customFormat="1" ht="19.5" customHeight="1">
      <c r="A9" s="39" t="s">
        <v>119</v>
      </c>
      <c r="B9" s="47">
        <f>SUM(B5:B8)</f>
        <v>0</v>
      </c>
      <c r="C9" s="47">
        <f>SUM(C5:C8)</f>
        <v>0</v>
      </c>
      <c r="D9" s="47">
        <f>SUM(D5:D7)</f>
        <v>0</v>
      </c>
      <c r="F9" s="38"/>
      <c r="G9" s="52"/>
      <c r="H9" s="52"/>
      <c r="I9" s="52"/>
      <c r="J9" s="35"/>
      <c r="K9" s="35"/>
    </row>
    <row r="10" spans="1:257" s="36" customFormat="1" ht="19.5" customHeight="1">
      <c r="A10" s="39" t="s">
        <v>94</v>
      </c>
      <c r="B10" s="47">
        <f>B2*0.02</f>
        <v>600</v>
      </c>
      <c r="C10" s="47"/>
      <c r="D10" s="47"/>
      <c r="F10" s="38"/>
      <c r="G10" s="52"/>
      <c r="H10" s="52"/>
      <c r="I10" s="52"/>
      <c r="J10" s="35"/>
      <c r="K10" s="35"/>
    </row>
    <row r="11" spans="1:257" ht="19.5" customHeight="1">
      <c r="B11" s="46"/>
      <c r="C11" s="46"/>
      <c r="D11" s="46"/>
      <c r="F11" s="38"/>
      <c r="G11" s="52"/>
      <c r="H11" s="52"/>
      <c r="I11" s="52"/>
      <c r="J11" s="35"/>
      <c r="K11" s="35"/>
    </row>
    <row r="12" spans="1:257" ht="19.5" customHeight="1">
      <c r="A12" s="57" t="s">
        <v>120</v>
      </c>
      <c r="B12" s="46"/>
      <c r="C12" s="46"/>
      <c r="D12" s="46"/>
      <c r="F12" s="38"/>
      <c r="G12" s="52"/>
      <c r="H12" s="52"/>
      <c r="I12" s="52"/>
      <c r="J12" s="35"/>
      <c r="K12" s="35"/>
    </row>
    <row r="13" spans="1:257" ht="19.5" customHeight="1">
      <c r="A13" s="37" t="s">
        <v>122</v>
      </c>
      <c r="B13" s="46">
        <v>0</v>
      </c>
      <c r="C13" s="46">
        <v>0</v>
      </c>
      <c r="D13" s="46">
        <f>B13-C13</f>
        <v>0</v>
      </c>
      <c r="F13" s="38"/>
      <c r="G13" s="52"/>
      <c r="H13" s="52"/>
      <c r="I13" s="52"/>
      <c r="J13" s="35"/>
      <c r="K13" s="35"/>
    </row>
    <row r="14" spans="1:257" ht="19.5" customHeight="1">
      <c r="A14" s="37" t="s">
        <v>92</v>
      </c>
      <c r="B14" s="46">
        <v>0</v>
      </c>
      <c r="C14" s="46">
        <v>0</v>
      </c>
      <c r="D14" s="46">
        <f t="shared" ref="D14:D15" si="2">B14-C14</f>
        <v>0</v>
      </c>
      <c r="F14" s="38"/>
      <c r="G14" s="52"/>
      <c r="H14" s="52"/>
      <c r="I14" s="52"/>
      <c r="J14" s="35"/>
      <c r="K14" s="35"/>
    </row>
    <row r="15" spans="1:257" ht="19.5" customHeight="1">
      <c r="A15" s="37" t="s">
        <v>95</v>
      </c>
      <c r="B15" s="46">
        <v>0</v>
      </c>
      <c r="C15" s="46">
        <v>0</v>
      </c>
      <c r="D15" s="46">
        <f t="shared" si="2"/>
        <v>0</v>
      </c>
      <c r="F15" s="38"/>
      <c r="G15" s="52"/>
      <c r="H15" s="52"/>
      <c r="I15" s="52"/>
      <c r="J15" s="35"/>
      <c r="K15" s="35"/>
    </row>
    <row r="16" spans="1:257" s="36" customFormat="1" ht="19.5" customHeight="1">
      <c r="A16" s="39" t="s">
        <v>119</v>
      </c>
      <c r="B16" s="47">
        <f>SUM(B13:B15)</f>
        <v>0</v>
      </c>
      <c r="C16" s="47">
        <f>SUM(C13:C15)</f>
        <v>0</v>
      </c>
      <c r="D16" s="47">
        <f>SUM(D13:D15)</f>
        <v>0</v>
      </c>
      <c r="F16" s="38"/>
      <c r="G16" s="52"/>
      <c r="H16" s="52"/>
      <c r="I16" s="52"/>
      <c r="J16" s="35"/>
      <c r="K16" s="35"/>
    </row>
    <row r="17" spans="1:11" s="36" customFormat="1" ht="19.5" customHeight="1">
      <c r="A17" s="39" t="s">
        <v>94</v>
      </c>
      <c r="B17" s="47">
        <f>B2*0.02</f>
        <v>600</v>
      </c>
      <c r="C17" s="47"/>
      <c r="D17" s="47"/>
      <c r="F17" s="38"/>
      <c r="G17" s="52"/>
      <c r="H17" s="52"/>
      <c r="I17" s="52"/>
      <c r="J17" s="35"/>
      <c r="K17" s="35"/>
    </row>
    <row r="18" spans="1:11" ht="19.5" customHeight="1">
      <c r="B18" s="46"/>
      <c r="C18" s="46"/>
      <c r="D18" s="46"/>
      <c r="F18" s="38"/>
      <c r="G18" s="52"/>
      <c r="H18" s="52"/>
      <c r="I18" s="52"/>
      <c r="J18" s="35"/>
      <c r="K18" s="35"/>
    </row>
    <row r="19" spans="1:11" ht="19.5" customHeight="1">
      <c r="A19" s="58" t="s">
        <v>123</v>
      </c>
      <c r="B19" s="46"/>
      <c r="C19" s="46"/>
      <c r="D19" s="46"/>
      <c r="F19" s="38"/>
      <c r="G19" s="52"/>
      <c r="H19" s="52"/>
      <c r="I19" s="52"/>
      <c r="J19" s="35"/>
      <c r="K19" s="35"/>
    </row>
    <row r="20" spans="1:11" ht="19.5" customHeight="1">
      <c r="A20" s="37" t="s">
        <v>98</v>
      </c>
      <c r="B20" s="46">
        <v>0</v>
      </c>
      <c r="C20" s="46">
        <v>0</v>
      </c>
      <c r="D20" s="46">
        <f>B20-C20</f>
        <v>0</v>
      </c>
      <c r="F20" s="48"/>
      <c r="G20" s="52"/>
      <c r="H20" s="52"/>
      <c r="I20" s="52"/>
      <c r="J20" s="35"/>
      <c r="K20" s="35"/>
    </row>
    <row r="21" spans="1:11" ht="19.5" customHeight="1">
      <c r="A21" s="37" t="s">
        <v>646</v>
      </c>
      <c r="B21" s="46">
        <v>0</v>
      </c>
      <c r="C21" s="46">
        <v>0</v>
      </c>
      <c r="D21" s="46">
        <f>B21-C21</f>
        <v>0</v>
      </c>
      <c r="F21" s="48"/>
      <c r="G21" s="52"/>
      <c r="H21" s="52"/>
      <c r="I21" s="52"/>
      <c r="J21" s="35"/>
      <c r="K21" s="35"/>
    </row>
    <row r="22" spans="1:11" s="36" customFormat="1" ht="19.5" customHeight="1">
      <c r="A22" s="39" t="s">
        <v>119</v>
      </c>
      <c r="B22" s="47">
        <f>SUM(B20:B20)</f>
        <v>0</v>
      </c>
      <c r="C22" s="47">
        <f>SUM(C20:C20)</f>
        <v>0</v>
      </c>
      <c r="D22" s="47">
        <f>SUM(D20:D20)</f>
        <v>0</v>
      </c>
      <c r="F22" s="38"/>
      <c r="G22" s="52"/>
      <c r="H22" s="52"/>
      <c r="I22" s="52"/>
      <c r="J22" s="35"/>
      <c r="K22" s="35"/>
    </row>
    <row r="23" spans="1:11" s="36" customFormat="1" ht="19.5" customHeight="1">
      <c r="A23" s="39" t="s">
        <v>418</v>
      </c>
      <c r="B23" s="47">
        <f>B2*0.06</f>
        <v>1800</v>
      </c>
      <c r="C23" s="47"/>
      <c r="D23" s="47"/>
      <c r="F23" s="38"/>
      <c r="G23" s="52"/>
      <c r="H23" s="52"/>
      <c r="I23" s="52"/>
      <c r="J23" s="35"/>
      <c r="K23" s="35"/>
    </row>
    <row r="24" spans="1:11" ht="19.5" customHeight="1">
      <c r="B24" s="46"/>
      <c r="C24" s="46"/>
      <c r="D24" s="46"/>
      <c r="F24" s="38"/>
      <c r="G24" s="52"/>
      <c r="H24" s="52"/>
      <c r="I24" s="52"/>
      <c r="J24" s="35"/>
      <c r="K24" s="35"/>
    </row>
    <row r="25" spans="1:11" ht="19.5" customHeight="1">
      <c r="A25" s="60" t="s">
        <v>126</v>
      </c>
      <c r="B25" s="46"/>
      <c r="C25" s="46"/>
      <c r="D25" s="46"/>
      <c r="F25" s="38"/>
      <c r="G25" s="52"/>
      <c r="H25" s="52"/>
      <c r="I25" s="52"/>
      <c r="J25" s="35"/>
      <c r="K25" s="35"/>
    </row>
    <row r="26" spans="1:11" ht="19.5" customHeight="1">
      <c r="A26" s="37" t="s">
        <v>127</v>
      </c>
      <c r="B26" s="46">
        <v>0</v>
      </c>
      <c r="C26" s="46">
        <v>0</v>
      </c>
      <c r="D26" s="46">
        <f>B26-C26</f>
        <v>0</v>
      </c>
      <c r="F26" s="38"/>
      <c r="G26" s="52"/>
      <c r="H26" s="52"/>
      <c r="I26" s="52"/>
      <c r="J26" s="35"/>
      <c r="K26" s="35"/>
    </row>
    <row r="27" spans="1:11" ht="19.5" customHeight="1">
      <c r="A27" s="37" t="s">
        <v>649</v>
      </c>
      <c r="B27" s="46">
        <v>0</v>
      </c>
      <c r="C27" s="46">
        <v>0</v>
      </c>
      <c r="D27" s="46">
        <f>B27-C27</f>
        <v>0</v>
      </c>
      <c r="F27" s="38"/>
      <c r="G27" s="52"/>
      <c r="H27" s="52"/>
      <c r="I27" s="52"/>
      <c r="J27" s="35"/>
      <c r="K27" s="35"/>
    </row>
    <row r="28" spans="1:11" s="36" customFormat="1" ht="19.5" customHeight="1">
      <c r="A28" s="39" t="s">
        <v>119</v>
      </c>
      <c r="B28" s="47">
        <f>SUM(B26:B27)</f>
        <v>0</v>
      </c>
      <c r="C28" s="47">
        <f>SUM(C26:C27)</f>
        <v>0</v>
      </c>
      <c r="D28" s="47">
        <f>SUM(D26:D27)</f>
        <v>0</v>
      </c>
      <c r="F28" s="38"/>
      <c r="G28" s="52"/>
      <c r="H28" s="52"/>
      <c r="I28" s="52"/>
      <c r="J28" s="35"/>
      <c r="K28" s="35"/>
    </row>
    <row r="29" spans="1:11" s="36" customFormat="1" ht="19.5" customHeight="1">
      <c r="A29" s="39" t="s">
        <v>631</v>
      </c>
      <c r="B29" s="47">
        <f>B2*0.05</f>
        <v>1500</v>
      </c>
      <c r="C29" s="47"/>
      <c r="D29" s="47"/>
      <c r="F29" s="38"/>
      <c r="G29" s="52"/>
      <c r="H29" s="52"/>
      <c r="I29" s="52"/>
      <c r="J29" s="35"/>
      <c r="K29" s="35"/>
    </row>
    <row r="30" spans="1:11" ht="19.5" customHeight="1">
      <c r="B30" s="46"/>
      <c r="C30" s="46"/>
      <c r="D30" s="46"/>
      <c r="F30" s="38"/>
      <c r="G30" s="52"/>
      <c r="H30" s="52"/>
      <c r="I30" s="52"/>
      <c r="J30" s="35"/>
      <c r="K30" s="35"/>
    </row>
    <row r="31" spans="1:11" ht="19.5" customHeight="1">
      <c r="A31" s="61" t="s">
        <v>128</v>
      </c>
      <c r="B31" s="46"/>
      <c r="C31" s="46"/>
      <c r="D31" s="46"/>
      <c r="F31" s="38"/>
      <c r="G31" s="52"/>
      <c r="H31" s="52"/>
      <c r="I31" s="52"/>
      <c r="J31" s="35"/>
      <c r="K31" s="35"/>
    </row>
    <row r="32" spans="1:11" ht="19.5" customHeight="1">
      <c r="A32" s="37" t="s">
        <v>624</v>
      </c>
      <c r="B32" s="46">
        <v>0</v>
      </c>
      <c r="C32" s="46">
        <v>0</v>
      </c>
      <c r="D32" s="46">
        <f>B32-C32</f>
        <v>0</v>
      </c>
      <c r="F32" s="38"/>
      <c r="G32" s="52"/>
      <c r="H32" s="52"/>
      <c r="I32" s="52"/>
      <c r="J32" s="35"/>
      <c r="K32" s="35"/>
    </row>
    <row r="33" spans="1:11" ht="19.5" customHeight="1">
      <c r="A33" s="37" t="s">
        <v>625</v>
      </c>
      <c r="B33" s="46">
        <v>0</v>
      </c>
      <c r="C33" s="46">
        <v>0</v>
      </c>
      <c r="D33" s="46">
        <f t="shared" ref="D33:D38" si="3">B33-C33</f>
        <v>0</v>
      </c>
      <c r="F33" s="38"/>
      <c r="G33" s="52"/>
      <c r="H33" s="52"/>
      <c r="I33" s="52"/>
      <c r="J33" s="35"/>
      <c r="K33" s="35"/>
    </row>
    <row r="34" spans="1:11" ht="19.5" customHeight="1">
      <c r="A34" s="37" t="s">
        <v>650</v>
      </c>
      <c r="B34" s="46">
        <v>0</v>
      </c>
      <c r="C34" s="46">
        <v>0</v>
      </c>
      <c r="D34" s="46">
        <f t="shared" ref="D34" si="4">B34-C34</f>
        <v>0</v>
      </c>
      <c r="F34" s="38"/>
      <c r="G34" s="52"/>
      <c r="H34" s="52"/>
      <c r="I34" s="52"/>
      <c r="J34" s="35"/>
      <c r="K34" s="35"/>
    </row>
    <row r="35" spans="1:11" ht="19.5" customHeight="1">
      <c r="A35" s="37" t="s">
        <v>626</v>
      </c>
      <c r="B35" s="46">
        <v>0</v>
      </c>
      <c r="C35" s="46">
        <v>0</v>
      </c>
      <c r="D35" s="46">
        <f t="shared" si="3"/>
        <v>0</v>
      </c>
      <c r="F35" s="38"/>
      <c r="G35" s="52"/>
      <c r="H35" s="52"/>
      <c r="I35" s="52"/>
      <c r="J35" s="35"/>
      <c r="K35" s="35"/>
    </row>
    <row r="36" spans="1:11" ht="19.5" customHeight="1">
      <c r="A36" s="37" t="s">
        <v>129</v>
      </c>
      <c r="B36" s="46">
        <v>0</v>
      </c>
      <c r="C36" s="46">
        <v>0</v>
      </c>
      <c r="D36" s="46">
        <f t="shared" si="3"/>
        <v>0</v>
      </c>
      <c r="F36" s="38"/>
      <c r="G36" s="52"/>
      <c r="H36" s="52"/>
      <c r="I36" s="52"/>
      <c r="J36" s="35"/>
      <c r="K36" s="35"/>
    </row>
    <row r="37" spans="1:11" ht="19.5" customHeight="1">
      <c r="A37" s="37" t="s">
        <v>627</v>
      </c>
      <c r="B37" s="46">
        <v>0</v>
      </c>
      <c r="C37" s="46">
        <v>0</v>
      </c>
      <c r="D37" s="46">
        <f t="shared" si="3"/>
        <v>0</v>
      </c>
      <c r="F37" s="38"/>
      <c r="G37" s="52"/>
      <c r="H37" s="52"/>
      <c r="I37" s="52"/>
      <c r="J37" s="35"/>
      <c r="K37" s="35"/>
    </row>
    <row r="38" spans="1:11" ht="19.5" customHeight="1">
      <c r="A38" s="37" t="s">
        <v>203</v>
      </c>
      <c r="B38" s="46">
        <v>0</v>
      </c>
      <c r="C38" s="46">
        <v>0</v>
      </c>
      <c r="D38" s="46">
        <f t="shared" si="3"/>
        <v>0</v>
      </c>
      <c r="F38" s="38"/>
      <c r="G38" s="52"/>
      <c r="H38" s="52"/>
      <c r="I38" s="52"/>
      <c r="J38" s="35"/>
      <c r="K38" s="35"/>
    </row>
    <row r="39" spans="1:11" s="36" customFormat="1" ht="19.5" customHeight="1">
      <c r="A39" s="39" t="s">
        <v>119</v>
      </c>
      <c r="B39" s="47">
        <f>SUM(B32:B38)</f>
        <v>0</v>
      </c>
      <c r="C39" s="47">
        <f>SUM(C32:C38)</f>
        <v>0</v>
      </c>
      <c r="D39" s="47">
        <f>SUM(D32:D38)</f>
        <v>0</v>
      </c>
      <c r="F39" s="38"/>
      <c r="G39" s="52"/>
      <c r="H39" s="52"/>
      <c r="I39" s="52"/>
      <c r="J39" s="35"/>
      <c r="K39" s="35"/>
    </row>
    <row r="40" spans="1:11" s="36" customFormat="1" ht="19.5" customHeight="1">
      <c r="A40" s="39" t="s">
        <v>628</v>
      </c>
      <c r="B40" s="47">
        <f>B2*0.45</f>
        <v>13500</v>
      </c>
      <c r="C40" s="47"/>
      <c r="D40" s="47"/>
      <c r="F40" s="38"/>
      <c r="G40" s="52"/>
      <c r="H40" s="52"/>
      <c r="I40" s="52"/>
      <c r="J40" s="35"/>
      <c r="K40" s="35"/>
    </row>
    <row r="41" spans="1:11" ht="19.5" customHeight="1">
      <c r="B41" s="46"/>
      <c r="C41" s="46"/>
      <c r="D41" s="46"/>
      <c r="F41" s="38"/>
      <c r="G41" s="52"/>
      <c r="H41" s="52"/>
      <c r="I41" s="52"/>
      <c r="J41" s="35"/>
      <c r="K41" s="35"/>
    </row>
    <row r="42" spans="1:11" ht="19.5" customHeight="1">
      <c r="A42" s="62" t="s">
        <v>93</v>
      </c>
      <c r="B42" s="46"/>
      <c r="C42" s="46"/>
      <c r="D42" s="46"/>
      <c r="F42" s="38"/>
      <c r="G42" s="52"/>
      <c r="H42" s="52"/>
      <c r="I42" s="52"/>
      <c r="J42" s="35"/>
      <c r="K42" s="35"/>
    </row>
    <row r="43" spans="1:11" ht="19.5" customHeight="1">
      <c r="A43" s="37" t="s">
        <v>382</v>
      </c>
      <c r="B43" s="46">
        <v>0</v>
      </c>
      <c r="C43" s="46">
        <v>0</v>
      </c>
      <c r="D43" s="46">
        <f>B43-C43</f>
        <v>0</v>
      </c>
      <c r="F43" s="38"/>
      <c r="G43" s="52"/>
      <c r="H43" s="52"/>
      <c r="I43" s="52"/>
      <c r="J43" s="35"/>
      <c r="K43" s="35"/>
    </row>
    <row r="44" spans="1:11" ht="19.5" customHeight="1">
      <c r="A44" s="37" t="s">
        <v>130</v>
      </c>
      <c r="B44" s="46">
        <v>0</v>
      </c>
      <c r="C44" s="46">
        <v>0</v>
      </c>
      <c r="D44" s="46">
        <f t="shared" ref="D44:D52" si="5">B44-C44</f>
        <v>0</v>
      </c>
      <c r="F44" s="38"/>
      <c r="G44" s="52"/>
      <c r="H44" s="52"/>
      <c r="I44" s="52"/>
      <c r="J44" s="35"/>
      <c r="K44" s="35"/>
    </row>
    <row r="45" spans="1:11" ht="19.5" customHeight="1">
      <c r="A45" s="37" t="s">
        <v>131</v>
      </c>
      <c r="B45" s="46">
        <v>0</v>
      </c>
      <c r="C45" s="46">
        <v>0</v>
      </c>
      <c r="D45" s="46">
        <f t="shared" si="5"/>
        <v>0</v>
      </c>
      <c r="F45" s="38"/>
      <c r="G45" s="52"/>
      <c r="H45" s="52"/>
      <c r="I45" s="52"/>
      <c r="J45" s="35"/>
      <c r="K45" s="35"/>
    </row>
    <row r="46" spans="1:11" ht="19.5" customHeight="1">
      <c r="A46" s="37" t="s">
        <v>419</v>
      </c>
      <c r="B46" s="46">
        <v>0</v>
      </c>
      <c r="C46" s="46">
        <v>0</v>
      </c>
      <c r="D46" s="46">
        <f t="shared" si="5"/>
        <v>0</v>
      </c>
      <c r="F46" s="38"/>
      <c r="G46" s="52"/>
      <c r="H46" s="52"/>
      <c r="I46" s="52"/>
      <c r="J46" s="35"/>
      <c r="K46" s="35"/>
    </row>
    <row r="47" spans="1:11" ht="19.5" customHeight="1">
      <c r="A47" s="37" t="s">
        <v>445</v>
      </c>
      <c r="B47" s="46">
        <v>0</v>
      </c>
      <c r="C47" s="46">
        <v>0</v>
      </c>
      <c r="D47" s="46">
        <f t="shared" si="5"/>
        <v>0</v>
      </c>
      <c r="F47" s="38"/>
      <c r="G47" s="52"/>
      <c r="H47" s="52"/>
      <c r="I47" s="52"/>
      <c r="J47" s="35"/>
      <c r="K47" s="35"/>
    </row>
    <row r="48" spans="1:11" ht="19.5" customHeight="1">
      <c r="A48" s="37" t="s">
        <v>471</v>
      </c>
      <c r="B48" s="46">
        <v>0</v>
      </c>
      <c r="C48" s="46">
        <v>0</v>
      </c>
      <c r="D48" s="46">
        <f t="shared" si="5"/>
        <v>0</v>
      </c>
      <c r="F48" s="38"/>
      <c r="G48" s="52"/>
      <c r="H48" s="52"/>
      <c r="I48" s="52"/>
      <c r="J48" s="35"/>
      <c r="K48" s="35"/>
    </row>
    <row r="49" spans="1:11" ht="19.5" customHeight="1">
      <c r="A49" s="37" t="s">
        <v>617</v>
      </c>
      <c r="B49" s="46">
        <v>0</v>
      </c>
      <c r="C49" s="46">
        <v>0</v>
      </c>
      <c r="D49" s="46">
        <f t="shared" si="5"/>
        <v>0</v>
      </c>
      <c r="F49" s="38"/>
      <c r="G49" s="52"/>
      <c r="H49" s="52"/>
      <c r="I49" s="52"/>
      <c r="J49" s="35"/>
      <c r="K49" s="35"/>
    </row>
    <row r="50" spans="1:11" ht="19.5" customHeight="1">
      <c r="A50" s="37" t="s">
        <v>618</v>
      </c>
      <c r="B50" s="46">
        <v>0</v>
      </c>
      <c r="C50" s="46">
        <v>0</v>
      </c>
      <c r="D50" s="46">
        <f t="shared" si="5"/>
        <v>0</v>
      </c>
      <c r="F50" s="38"/>
      <c r="G50" s="52"/>
      <c r="H50" s="52"/>
      <c r="I50" s="52"/>
      <c r="J50" s="35"/>
      <c r="K50" s="35"/>
    </row>
    <row r="51" spans="1:11" ht="19.5" customHeight="1">
      <c r="A51" s="37" t="s">
        <v>595</v>
      </c>
      <c r="B51" s="46">
        <v>0</v>
      </c>
      <c r="C51" s="46">
        <v>0</v>
      </c>
      <c r="D51" s="46">
        <f t="shared" si="5"/>
        <v>0</v>
      </c>
      <c r="F51" s="38"/>
      <c r="G51" s="52"/>
      <c r="H51" s="52"/>
      <c r="I51" s="54"/>
      <c r="J51" s="35"/>
      <c r="K51" s="35"/>
    </row>
    <row r="52" spans="1:11" ht="19.5" customHeight="1">
      <c r="A52" s="37" t="s">
        <v>420</v>
      </c>
      <c r="B52" s="46">
        <v>0</v>
      </c>
      <c r="C52" s="46">
        <v>0</v>
      </c>
      <c r="D52" s="46">
        <f t="shared" si="5"/>
        <v>0</v>
      </c>
      <c r="F52" s="38"/>
      <c r="G52" s="52"/>
      <c r="H52" s="52"/>
      <c r="I52" s="54"/>
      <c r="J52" s="35"/>
      <c r="K52" s="35"/>
    </row>
    <row r="53" spans="1:11" s="36" customFormat="1" ht="19.5" customHeight="1">
      <c r="A53" s="39" t="s">
        <v>119</v>
      </c>
      <c r="B53" s="47">
        <f>SUM(B43:B52)</f>
        <v>0</v>
      </c>
      <c r="C53" s="47">
        <f>SUM(C43:C52)</f>
        <v>0</v>
      </c>
      <c r="D53" s="47">
        <f>SUM(D43:D52)</f>
        <v>0</v>
      </c>
      <c r="F53" s="38"/>
      <c r="G53" s="52"/>
      <c r="H53" s="52"/>
      <c r="I53" s="54"/>
      <c r="J53" s="35"/>
      <c r="K53" s="35"/>
    </row>
    <row r="54" spans="1:11" ht="19.5" customHeight="1">
      <c r="A54" s="39" t="s">
        <v>417</v>
      </c>
      <c r="B54" s="47">
        <f>B2*0.15</f>
        <v>4500</v>
      </c>
      <c r="C54" s="46"/>
      <c r="D54" s="46"/>
      <c r="F54" s="38"/>
      <c r="G54" s="52"/>
      <c r="H54" s="52"/>
      <c r="I54" s="54"/>
      <c r="J54" s="35"/>
      <c r="K54" s="35"/>
    </row>
    <row r="55" spans="1:11" ht="19.5" customHeight="1">
      <c r="B55" s="46"/>
      <c r="C55" s="46"/>
      <c r="D55" s="46"/>
      <c r="F55" s="38"/>
      <c r="G55" s="52"/>
      <c r="H55" s="52"/>
      <c r="I55" s="54"/>
      <c r="J55" s="35"/>
      <c r="K55" s="35"/>
    </row>
    <row r="56" spans="1:11" ht="19.5" customHeight="1">
      <c r="A56" s="63" t="s">
        <v>133</v>
      </c>
      <c r="B56" s="46"/>
      <c r="C56" s="46"/>
      <c r="D56" s="46"/>
      <c r="F56" s="38"/>
      <c r="G56" s="52"/>
      <c r="H56" s="52"/>
      <c r="I56" s="54"/>
      <c r="J56" s="35"/>
      <c r="K56" s="35"/>
    </row>
    <row r="57" spans="1:11" ht="19.5" customHeight="1">
      <c r="A57" s="37" t="s">
        <v>354</v>
      </c>
      <c r="B57" s="46">
        <v>0</v>
      </c>
      <c r="C57" s="46">
        <v>0</v>
      </c>
      <c r="D57" s="46">
        <f>B57-C57</f>
        <v>0</v>
      </c>
      <c r="F57" s="38"/>
      <c r="G57" s="52"/>
      <c r="H57" s="52"/>
      <c r="I57" s="52"/>
      <c r="J57" s="35"/>
      <c r="K57" s="35"/>
    </row>
    <row r="58" spans="1:11" ht="19.5" customHeight="1">
      <c r="A58" s="37" t="s">
        <v>95</v>
      </c>
      <c r="B58" s="46">
        <v>0</v>
      </c>
      <c r="C58" s="46">
        <v>0</v>
      </c>
      <c r="D58" s="46">
        <f t="shared" ref="D58:D59" si="6">B58-C58</f>
        <v>0</v>
      </c>
      <c r="F58" s="38"/>
      <c r="G58" s="52"/>
      <c r="H58" s="52"/>
      <c r="I58" s="52"/>
      <c r="J58" s="35"/>
      <c r="K58" s="35"/>
    </row>
    <row r="59" spans="1:11" ht="19.5" customHeight="1">
      <c r="A59" s="37" t="s">
        <v>66</v>
      </c>
      <c r="B59" s="46">
        <v>0</v>
      </c>
      <c r="C59" s="46">
        <v>0</v>
      </c>
      <c r="D59" s="46">
        <f t="shared" si="6"/>
        <v>0</v>
      </c>
      <c r="F59" s="38"/>
      <c r="G59" s="52"/>
      <c r="H59" s="52"/>
      <c r="I59" s="52"/>
      <c r="J59" s="35"/>
      <c r="K59" s="35"/>
    </row>
    <row r="60" spans="1:11" s="36" customFormat="1" ht="19.5" customHeight="1">
      <c r="A60" s="39" t="s">
        <v>119</v>
      </c>
      <c r="B60" s="47">
        <f>SUM(B57:B59)</f>
        <v>0</v>
      </c>
      <c r="C60" s="47">
        <f>SUM(C57:C59)</f>
        <v>0</v>
      </c>
      <c r="D60" s="47">
        <f>SUM(D57:D59)</f>
        <v>0</v>
      </c>
      <c r="F60" s="38"/>
      <c r="G60" s="52"/>
      <c r="H60" s="52"/>
      <c r="I60" s="54"/>
      <c r="J60" s="35"/>
      <c r="K60" s="35"/>
    </row>
    <row r="61" spans="1:11" s="36" customFormat="1" ht="19.5" customHeight="1">
      <c r="A61" s="39" t="s">
        <v>632</v>
      </c>
      <c r="B61" s="47">
        <f>B2*0.04</f>
        <v>1200</v>
      </c>
      <c r="C61" s="47"/>
      <c r="D61" s="47"/>
      <c r="F61" s="38"/>
      <c r="G61" s="52"/>
      <c r="H61" s="52"/>
      <c r="I61" s="54"/>
      <c r="J61" s="35"/>
      <c r="K61" s="35"/>
    </row>
    <row r="62" spans="1:11" ht="19.5" customHeight="1">
      <c r="B62" s="46"/>
      <c r="C62" s="46"/>
      <c r="D62" s="46"/>
      <c r="F62" s="38"/>
      <c r="G62" s="52"/>
      <c r="H62" s="52"/>
      <c r="I62" s="54"/>
      <c r="J62" s="35"/>
      <c r="K62" s="35"/>
    </row>
    <row r="63" spans="1:11" ht="19.5" customHeight="1">
      <c r="A63" s="64" t="s">
        <v>135</v>
      </c>
      <c r="B63" s="46"/>
      <c r="C63" s="46"/>
      <c r="D63" s="46"/>
      <c r="F63" s="38"/>
      <c r="G63" s="52"/>
      <c r="H63" s="52"/>
      <c r="I63" s="54"/>
      <c r="J63" s="35"/>
      <c r="K63" s="35"/>
    </row>
    <row r="64" spans="1:11" ht="19.5" customHeight="1">
      <c r="A64" s="37" t="s">
        <v>96</v>
      </c>
      <c r="B64" s="46">
        <v>0</v>
      </c>
      <c r="C64" s="46">
        <v>0</v>
      </c>
      <c r="D64" s="46">
        <f>B64-C64</f>
        <v>0</v>
      </c>
      <c r="F64" s="38"/>
      <c r="G64" s="52"/>
      <c r="H64" s="52"/>
      <c r="I64" s="54"/>
      <c r="J64" s="35"/>
      <c r="K64" s="35"/>
    </row>
    <row r="65" spans="1:11" ht="19.5" customHeight="1">
      <c r="A65" s="37" t="s">
        <v>136</v>
      </c>
      <c r="B65" s="46">
        <v>0</v>
      </c>
      <c r="C65" s="46">
        <v>0</v>
      </c>
      <c r="D65" s="46">
        <f>B65-C65</f>
        <v>0</v>
      </c>
      <c r="F65" s="38"/>
      <c r="G65" s="52"/>
      <c r="H65" s="52"/>
      <c r="I65" s="54"/>
      <c r="J65" s="35"/>
      <c r="K65" s="35"/>
    </row>
    <row r="66" spans="1:11" s="36" customFormat="1" ht="19.5" customHeight="1">
      <c r="A66" s="39" t="s">
        <v>119</v>
      </c>
      <c r="B66" s="47">
        <f>SUM(B64:B65)</f>
        <v>0</v>
      </c>
      <c r="C66" s="47">
        <f>SUM(C64:C65)</f>
        <v>0</v>
      </c>
      <c r="D66" s="47">
        <f>SUM(D64:D65)</f>
        <v>0</v>
      </c>
      <c r="F66" s="38"/>
      <c r="G66" s="52"/>
      <c r="H66" s="52"/>
      <c r="I66" s="54"/>
      <c r="J66" s="35"/>
      <c r="K66" s="35"/>
    </row>
    <row r="67" spans="1:11" ht="19.5" customHeight="1">
      <c r="A67" s="39" t="s">
        <v>629</v>
      </c>
      <c r="B67" s="47">
        <f>B2*0.09</f>
        <v>2700</v>
      </c>
      <c r="C67" s="46"/>
      <c r="D67" s="46"/>
      <c r="F67" s="38"/>
      <c r="G67" s="52"/>
      <c r="H67" s="52"/>
      <c r="I67" s="54"/>
      <c r="J67" s="35"/>
      <c r="K67" s="35"/>
    </row>
    <row r="68" spans="1:11" ht="19.5" customHeight="1">
      <c r="B68" s="46"/>
      <c r="C68" s="46"/>
      <c r="D68" s="46"/>
      <c r="F68" s="38"/>
      <c r="G68" s="52"/>
      <c r="H68" s="52"/>
      <c r="I68" s="54"/>
      <c r="J68" s="35"/>
      <c r="K68" s="35"/>
    </row>
    <row r="69" spans="1:11" ht="19.5" customHeight="1">
      <c r="A69" s="65" t="s">
        <v>138</v>
      </c>
      <c r="B69" s="46"/>
      <c r="C69" s="46"/>
      <c r="D69" s="46"/>
      <c r="F69" s="38"/>
      <c r="G69" s="52"/>
      <c r="H69" s="52"/>
      <c r="I69" s="54"/>
      <c r="J69" s="35"/>
      <c r="K69" s="35"/>
    </row>
    <row r="70" spans="1:11" ht="19.5" customHeight="1">
      <c r="A70" s="37" t="s">
        <v>651</v>
      </c>
      <c r="B70" s="46">
        <v>0</v>
      </c>
      <c r="C70" s="46">
        <v>0</v>
      </c>
      <c r="D70" s="46">
        <f>B70-C70</f>
        <v>0</v>
      </c>
      <c r="F70" s="38"/>
      <c r="G70" s="52"/>
      <c r="H70" s="52"/>
      <c r="I70" s="54"/>
      <c r="J70" s="35"/>
      <c r="K70" s="35"/>
    </row>
    <row r="71" spans="1:11" ht="19.5" customHeight="1">
      <c r="A71" s="37" t="s">
        <v>139</v>
      </c>
      <c r="B71" s="46">
        <v>0</v>
      </c>
      <c r="C71" s="46">
        <v>0</v>
      </c>
      <c r="D71" s="46">
        <f t="shared" ref="D71:D73" si="7">B71-C71</f>
        <v>0</v>
      </c>
      <c r="F71" s="38"/>
      <c r="G71" s="52"/>
      <c r="H71" s="52"/>
      <c r="I71" s="52"/>
      <c r="J71" s="35"/>
      <c r="K71" s="35"/>
    </row>
    <row r="72" spans="1:11" ht="19.5" customHeight="1">
      <c r="A72" s="37" t="s">
        <v>38</v>
      </c>
      <c r="B72" s="46">
        <v>0</v>
      </c>
      <c r="C72" s="46">
        <v>0</v>
      </c>
      <c r="D72" s="46">
        <f t="shared" si="7"/>
        <v>0</v>
      </c>
      <c r="F72" s="38"/>
      <c r="G72" s="52"/>
      <c r="H72" s="52"/>
      <c r="I72" s="54"/>
      <c r="J72" s="35"/>
      <c r="K72" s="35"/>
    </row>
    <row r="73" spans="1:11" ht="19.5" customHeight="1">
      <c r="A73" s="37" t="s">
        <v>35</v>
      </c>
      <c r="B73" s="46">
        <v>0</v>
      </c>
      <c r="C73" s="46">
        <v>0</v>
      </c>
      <c r="D73" s="46">
        <f t="shared" si="7"/>
        <v>0</v>
      </c>
      <c r="F73" s="38"/>
      <c r="G73" s="52"/>
      <c r="H73" s="52"/>
      <c r="I73" s="54"/>
      <c r="J73" s="35"/>
      <c r="K73" s="35"/>
    </row>
    <row r="74" spans="1:11" s="36" customFormat="1" ht="19.5" customHeight="1">
      <c r="A74" s="39" t="s">
        <v>119</v>
      </c>
      <c r="B74" s="47">
        <f>SUM(B70:B73)</f>
        <v>0</v>
      </c>
      <c r="C74" s="47">
        <f>SUM(C70:C73)</f>
        <v>0</v>
      </c>
      <c r="D74" s="47">
        <f>SUM(D70:D73)</f>
        <v>0</v>
      </c>
      <c r="F74" s="38"/>
      <c r="G74" s="53"/>
      <c r="H74" s="53"/>
      <c r="I74" s="53"/>
      <c r="J74" s="35"/>
      <c r="K74" s="35"/>
    </row>
    <row r="75" spans="1:11" ht="19.5" customHeight="1">
      <c r="A75" s="39" t="s">
        <v>99</v>
      </c>
      <c r="B75" s="47">
        <f>B2*0.12</f>
        <v>3600</v>
      </c>
      <c r="C75" s="38"/>
      <c r="D75" s="38"/>
      <c r="F75" s="38"/>
      <c r="G75" s="53"/>
      <c r="H75" s="52"/>
      <c r="I75" s="53"/>
      <c r="J75" s="35"/>
      <c r="K75" s="35"/>
    </row>
    <row r="76" spans="1:11" ht="19.5" customHeight="1">
      <c r="A76" s="39"/>
      <c r="B76" s="40"/>
      <c r="C76" s="40"/>
      <c r="D76" s="40"/>
      <c r="F76" s="38"/>
      <c r="G76" s="53"/>
      <c r="H76" s="53"/>
      <c r="I76" s="53"/>
      <c r="J76" s="35"/>
      <c r="K76" s="35"/>
    </row>
    <row r="77" spans="1:11" ht="19.5" customHeight="1">
      <c r="A77" s="55" t="s">
        <v>630</v>
      </c>
      <c r="B77" s="40">
        <f>B75+B67+B61+B54+B40+B29+B23+B17+B10</f>
        <v>30000</v>
      </c>
      <c r="C77" s="35"/>
      <c r="D77" s="35"/>
      <c r="F77" s="35"/>
      <c r="G77" s="52"/>
      <c r="H77" s="52"/>
      <c r="J77" s="35"/>
      <c r="K77" s="35"/>
    </row>
    <row r="78" spans="1:11" ht="19.5" customHeight="1">
      <c r="A78" s="55" t="s">
        <v>647</v>
      </c>
      <c r="B78" s="40">
        <f>B74+B66+B60+B53+B39+B28+B22+B16+B9</f>
        <v>0</v>
      </c>
      <c r="C78" s="35"/>
      <c r="D78" s="35"/>
      <c r="F78" s="35"/>
      <c r="J78" s="35"/>
      <c r="K78" s="35"/>
    </row>
    <row r="79" spans="1:11" ht="19.5" customHeight="1">
      <c r="A79" s="55" t="s">
        <v>652</v>
      </c>
      <c r="C79" s="47">
        <f>SUM(+C66+C60+C53+C39+C28+C22+C16+C9)</f>
        <v>0</v>
      </c>
      <c r="D79" s="35"/>
      <c r="E79" s="35"/>
      <c r="F79" s="35"/>
      <c r="J79" s="35"/>
      <c r="K79" s="35"/>
    </row>
    <row r="80" spans="1:11" ht="19.5" customHeight="1">
      <c r="C80" s="35"/>
      <c r="D80" s="35"/>
      <c r="E80" s="35"/>
      <c r="F80" s="35"/>
      <c r="J80" s="35"/>
      <c r="K80" s="35"/>
    </row>
    <row r="81" spans="3:11" ht="19.5" customHeight="1">
      <c r="C81" s="35"/>
      <c r="D81" s="35"/>
      <c r="E81" s="35"/>
      <c r="F81" s="35"/>
      <c r="J81" s="35"/>
      <c r="K81" s="35"/>
    </row>
    <row r="82" spans="3:11" ht="19.5" customHeight="1">
      <c r="C82" s="35"/>
      <c r="D82" s="35"/>
      <c r="E82" s="35"/>
      <c r="F82" s="35"/>
      <c r="J82" s="35"/>
      <c r="K82" s="35"/>
    </row>
    <row r="83" spans="3:11" ht="19.5" customHeight="1">
      <c r="C83" s="35"/>
      <c r="D83" s="35"/>
      <c r="E83" s="35"/>
      <c r="F83" s="35"/>
      <c r="J83" s="35"/>
      <c r="K83" s="35"/>
    </row>
    <row r="84" spans="3:11" ht="19.5" customHeight="1">
      <c r="C84" s="35"/>
      <c r="D84" s="35"/>
      <c r="E84" s="35"/>
      <c r="F84" s="35"/>
      <c r="J84" s="35"/>
      <c r="K84" s="35"/>
    </row>
    <row r="85" spans="3:11" ht="19.5" customHeight="1">
      <c r="C85" s="35"/>
      <c r="D85" s="35"/>
      <c r="E85" s="35"/>
      <c r="F85" s="35"/>
      <c r="J85" s="35"/>
      <c r="K85" s="35"/>
    </row>
    <row r="86" spans="3:11" ht="19.5" customHeight="1">
      <c r="C86" s="35"/>
      <c r="D86" s="35"/>
      <c r="E86" s="35"/>
      <c r="F86" s="35"/>
      <c r="J86" s="35"/>
      <c r="K86" s="35"/>
    </row>
    <row r="87" spans="3:11" ht="19.5" customHeight="1">
      <c r="C87" s="35"/>
      <c r="D87" s="35"/>
      <c r="E87" s="35"/>
      <c r="F87" s="35"/>
      <c r="J87" s="35"/>
      <c r="K87" s="35"/>
    </row>
    <row r="88" spans="3:11" ht="19.5" customHeight="1">
      <c r="C88" s="35"/>
      <c r="D88" s="35"/>
      <c r="E88" s="35"/>
      <c r="F88" s="35"/>
    </row>
    <row r="89" spans="3:11" ht="19.5" customHeight="1">
      <c r="C89" s="35"/>
      <c r="D89" s="35"/>
      <c r="E89" s="35"/>
      <c r="F89" s="35"/>
    </row>
    <row r="90" spans="3:11" ht="19.5" customHeight="1">
      <c r="C90" s="35"/>
      <c r="D90" s="35"/>
      <c r="E90" s="35"/>
      <c r="F90" s="35"/>
    </row>
    <row r="91" spans="3:11" ht="19.5" customHeight="1">
      <c r="C91" s="35"/>
      <c r="D91" s="35"/>
      <c r="E91" s="35"/>
      <c r="F91" s="35"/>
    </row>
    <row r="92" spans="3:11" ht="19.5" customHeight="1">
      <c r="C92" s="35"/>
      <c r="D92" s="35"/>
      <c r="E92" s="35"/>
      <c r="F92" s="35"/>
    </row>
    <row r="93" spans="3:11" ht="19.5" customHeight="1">
      <c r="C93" s="35"/>
      <c r="D93" s="35"/>
      <c r="E93" s="35"/>
      <c r="F93" s="35"/>
    </row>
    <row r="94" spans="3:11" ht="19.5" customHeight="1">
      <c r="C94" s="35"/>
      <c r="D94" s="35"/>
      <c r="E94" s="35"/>
      <c r="F94" s="35"/>
    </row>
    <row r="95" spans="3:11" ht="19.5" customHeight="1">
      <c r="C95" s="35"/>
      <c r="D95" s="35"/>
      <c r="E95" s="35"/>
      <c r="F95" s="35"/>
    </row>
    <row r="96" spans="3:11" ht="19.5" customHeight="1">
      <c r="C96" s="35"/>
      <c r="D96" s="35"/>
      <c r="E96" s="35"/>
      <c r="F96" s="35"/>
    </row>
    <row r="97" spans="3:6" ht="19.5" customHeight="1">
      <c r="C97" s="35"/>
      <c r="D97" s="35"/>
      <c r="E97" s="35"/>
      <c r="F97" s="35"/>
    </row>
    <row r="98" spans="3:6" ht="19.5" customHeight="1">
      <c r="C98" s="35"/>
      <c r="D98" s="35"/>
      <c r="E98" s="35"/>
      <c r="F98" s="35"/>
    </row>
    <row r="99" spans="3:6" ht="19.5" customHeight="1">
      <c r="C99" s="35"/>
      <c r="D99" s="35"/>
      <c r="E99" s="35"/>
      <c r="F99" s="35"/>
    </row>
    <row r="100" spans="3:6" ht="19.5" customHeight="1">
      <c r="C100" s="35"/>
      <c r="D100" s="35"/>
      <c r="E100" s="35"/>
      <c r="F100" s="35"/>
    </row>
    <row r="101" spans="3:6" ht="19.5" customHeight="1">
      <c r="C101" s="35"/>
      <c r="D101" s="35"/>
      <c r="E101" s="35"/>
      <c r="F101" s="35"/>
    </row>
    <row r="102" spans="3:6" ht="19.5" customHeight="1">
      <c r="C102" s="35"/>
      <c r="D102" s="35"/>
      <c r="E102" s="35"/>
      <c r="F102" s="35"/>
    </row>
    <row r="103" spans="3:6" ht="19.5" customHeight="1">
      <c r="C103" s="35"/>
      <c r="D103" s="35"/>
      <c r="E103" s="35"/>
      <c r="F103" s="35"/>
    </row>
    <row r="104" spans="3:6" ht="19.5" customHeight="1">
      <c r="C104" s="35"/>
      <c r="D104" s="35"/>
      <c r="E104" s="35"/>
      <c r="F104" s="35"/>
    </row>
    <row r="105" spans="3:6" ht="19.5" customHeight="1">
      <c r="C105" s="35"/>
      <c r="D105" s="35"/>
      <c r="E105" s="35"/>
      <c r="F105" s="35"/>
    </row>
    <row r="106" spans="3:6" ht="19.5" customHeight="1">
      <c r="C106" s="35"/>
      <c r="D106" s="35"/>
      <c r="E106" s="35"/>
      <c r="F106" s="35"/>
    </row>
    <row r="107" spans="3:6" ht="19.5" customHeight="1">
      <c r="C107" s="35"/>
      <c r="D107" s="35"/>
      <c r="E107" s="35"/>
      <c r="F107" s="35"/>
    </row>
    <row r="108" spans="3:6" ht="19.5" customHeight="1">
      <c r="C108" s="35"/>
      <c r="D108" s="35"/>
      <c r="E108" s="35"/>
      <c r="F108" s="35"/>
    </row>
    <row r="109" spans="3:6" ht="19.5" customHeight="1">
      <c r="C109" s="35"/>
      <c r="D109" s="35"/>
      <c r="E109" s="35"/>
      <c r="F109" s="35"/>
    </row>
    <row r="110" spans="3:6" ht="19.5" customHeight="1">
      <c r="C110" s="35"/>
      <c r="D110" s="35"/>
      <c r="E110" s="35"/>
      <c r="F110" s="35"/>
    </row>
    <row r="111" spans="3:6" ht="19.5" customHeight="1">
      <c r="C111" s="35"/>
      <c r="D111" s="35"/>
      <c r="E111" s="35"/>
      <c r="F111" s="35"/>
    </row>
    <row r="112" spans="3:6" ht="19.5" customHeight="1">
      <c r="C112" s="35"/>
      <c r="D112" s="35"/>
      <c r="E112" s="35"/>
      <c r="F112" s="35"/>
    </row>
    <row r="113" spans="3:6" ht="19.5" customHeight="1">
      <c r="C113" s="35"/>
      <c r="D113" s="35"/>
      <c r="E113" s="35"/>
      <c r="F113" s="35"/>
    </row>
    <row r="114" spans="3:6" ht="19.5" customHeight="1">
      <c r="C114" s="35"/>
      <c r="D114" s="35"/>
      <c r="E114" s="35"/>
      <c r="F114" s="35"/>
    </row>
    <row r="115" spans="3:6" ht="19.5" customHeight="1">
      <c r="C115" s="35"/>
      <c r="D115" s="35"/>
      <c r="E115" s="35"/>
      <c r="F115" s="35"/>
    </row>
    <row r="116" spans="3:6" ht="19.5" customHeight="1">
      <c r="C116" s="35"/>
      <c r="D116" s="35"/>
      <c r="E116" s="35"/>
      <c r="F116" s="35"/>
    </row>
    <row r="117" spans="3:6" ht="19.5" customHeight="1">
      <c r="C117" s="35"/>
      <c r="D117" s="35"/>
      <c r="E117" s="35"/>
      <c r="F117" s="35"/>
    </row>
    <row r="118" spans="3:6" ht="19.5" customHeight="1">
      <c r="C118" s="35"/>
      <c r="D118" s="35"/>
      <c r="E118" s="35"/>
      <c r="F118" s="35"/>
    </row>
    <row r="119" spans="3:6" ht="19.5" customHeight="1">
      <c r="C119" s="35"/>
      <c r="D119" s="35"/>
      <c r="E119" s="35"/>
      <c r="F119" s="35"/>
    </row>
    <row r="120" spans="3:6" ht="19.5" customHeight="1">
      <c r="C120" s="35"/>
      <c r="D120" s="35"/>
      <c r="E120" s="35"/>
      <c r="F120" s="35"/>
    </row>
    <row r="121" spans="3:6" ht="19.5" customHeight="1">
      <c r="C121" s="35"/>
      <c r="D121" s="35"/>
      <c r="E121" s="35"/>
      <c r="F121" s="35"/>
    </row>
    <row r="122" spans="3:6" ht="19.5" customHeight="1">
      <c r="C122" s="35"/>
      <c r="D122" s="35"/>
      <c r="E122" s="35"/>
      <c r="F122" s="35"/>
    </row>
    <row r="123" spans="3:6" ht="19.5" customHeight="1">
      <c r="C123" s="35"/>
      <c r="D123" s="35"/>
      <c r="E123" s="35"/>
      <c r="F123" s="35"/>
    </row>
    <row r="124" spans="3:6" ht="19.5" customHeight="1">
      <c r="C124" s="35"/>
      <c r="D124" s="35"/>
      <c r="E124" s="35"/>
      <c r="F124" s="35"/>
    </row>
    <row r="125" spans="3:6" ht="19.5" customHeight="1">
      <c r="C125" s="35"/>
      <c r="D125" s="35"/>
      <c r="E125" s="35"/>
      <c r="F125" s="35"/>
    </row>
    <row r="126" spans="3:6" ht="19.5" customHeight="1">
      <c r="C126" s="35"/>
      <c r="D126" s="35"/>
      <c r="E126" s="35"/>
      <c r="F126" s="35"/>
    </row>
    <row r="127" spans="3:6" ht="19.5" customHeight="1">
      <c r="C127" s="35"/>
      <c r="D127" s="35"/>
      <c r="E127" s="35"/>
      <c r="F127" s="35"/>
    </row>
    <row r="128" spans="3:6" ht="19.5" customHeight="1">
      <c r="C128" s="35"/>
      <c r="D128" s="35"/>
      <c r="E128" s="35"/>
      <c r="F128" s="35"/>
    </row>
    <row r="129" spans="3:6" ht="19.5" customHeight="1">
      <c r="C129" s="35"/>
      <c r="D129" s="35"/>
      <c r="E129" s="35"/>
      <c r="F129" s="35"/>
    </row>
    <row r="130" spans="3:6" ht="19.5" customHeight="1">
      <c r="C130" s="35"/>
      <c r="D130" s="35"/>
      <c r="E130" s="35"/>
      <c r="F130" s="35"/>
    </row>
    <row r="131" spans="3:6" ht="19.5" customHeight="1">
      <c r="C131" s="35"/>
      <c r="D131" s="35"/>
      <c r="E131" s="35"/>
      <c r="F131" s="35"/>
    </row>
    <row r="132" spans="3:6" ht="19.5" customHeight="1">
      <c r="C132" s="35"/>
      <c r="D132" s="35"/>
      <c r="E132" s="35"/>
      <c r="F132" s="35"/>
    </row>
    <row r="133" spans="3:6" ht="19.5" customHeight="1">
      <c r="C133" s="35"/>
      <c r="D133" s="35"/>
      <c r="E133" s="35"/>
      <c r="F133" s="35"/>
    </row>
    <row r="134" spans="3:6" ht="19.5" customHeight="1">
      <c r="C134" s="35"/>
      <c r="D134" s="35"/>
      <c r="E134" s="35"/>
      <c r="F134" s="35"/>
    </row>
    <row r="135" spans="3:6" ht="19.5" customHeight="1">
      <c r="C135" s="35"/>
      <c r="D135" s="35"/>
      <c r="E135" s="35"/>
      <c r="F135" s="35"/>
    </row>
    <row r="136" spans="3:6" ht="19.5" customHeight="1">
      <c r="C136" s="35"/>
      <c r="D136" s="35"/>
      <c r="E136" s="35"/>
      <c r="F136" s="35"/>
    </row>
    <row r="137" spans="3:6" ht="19.5" customHeight="1">
      <c r="C137" s="35"/>
      <c r="D137" s="35"/>
      <c r="E137" s="35"/>
      <c r="F137" s="35"/>
    </row>
    <row r="138" spans="3:6" ht="19.5" customHeight="1">
      <c r="C138" s="35"/>
      <c r="D138" s="35"/>
      <c r="E138" s="35"/>
      <c r="F138" s="35"/>
    </row>
    <row r="139" spans="3:6" ht="19.5" customHeight="1">
      <c r="C139" s="35"/>
      <c r="D139" s="35"/>
      <c r="E139" s="35"/>
      <c r="F139" s="35"/>
    </row>
    <row r="140" spans="3:6" ht="19.5" customHeight="1">
      <c r="C140" s="35"/>
      <c r="D140" s="35"/>
      <c r="E140" s="35"/>
      <c r="F140" s="35"/>
    </row>
    <row r="141" spans="3:6" ht="19.5" customHeight="1">
      <c r="C141" s="35"/>
      <c r="D141" s="35"/>
      <c r="E141" s="35"/>
      <c r="F141" s="35"/>
    </row>
    <row r="142" spans="3:6" ht="19.5" customHeight="1">
      <c r="C142" s="35"/>
      <c r="D142" s="35"/>
      <c r="E142" s="35"/>
      <c r="F142" s="35"/>
    </row>
    <row r="143" spans="3:6" ht="19.5" customHeight="1">
      <c r="C143" s="35"/>
      <c r="D143" s="35"/>
      <c r="E143" s="35"/>
      <c r="F143" s="35"/>
    </row>
    <row r="144" spans="3:6" ht="19.5" customHeight="1">
      <c r="C144" s="35"/>
      <c r="D144" s="35"/>
      <c r="E144" s="35"/>
      <c r="F144" s="35"/>
    </row>
    <row r="145" spans="3:6" ht="19.5" customHeight="1">
      <c r="C145" s="35"/>
      <c r="D145" s="35"/>
      <c r="E145" s="35"/>
      <c r="F145" s="35"/>
    </row>
    <row r="146" spans="3:6" ht="19.5" customHeight="1">
      <c r="C146" s="35"/>
      <c r="D146" s="35"/>
      <c r="E146" s="35"/>
      <c r="F146" s="35"/>
    </row>
    <row r="147" spans="3:6" ht="19.5" customHeight="1">
      <c r="C147" s="35"/>
      <c r="D147" s="35"/>
      <c r="E147" s="35"/>
      <c r="F147" s="35"/>
    </row>
    <row r="148" spans="3:6" ht="19.5" customHeight="1">
      <c r="C148" s="35"/>
      <c r="D148" s="35"/>
      <c r="E148" s="35"/>
      <c r="F148" s="35"/>
    </row>
    <row r="149" spans="3:6" ht="19.5" customHeight="1">
      <c r="C149" s="35"/>
      <c r="D149" s="35"/>
      <c r="E149" s="35"/>
      <c r="F149" s="35"/>
    </row>
    <row r="150" spans="3:6" ht="19.5" customHeight="1">
      <c r="C150" s="35"/>
      <c r="D150" s="35"/>
      <c r="E150" s="35"/>
      <c r="F150" s="35"/>
    </row>
    <row r="151" spans="3:6" ht="19.5" customHeight="1">
      <c r="C151" s="35"/>
      <c r="D151" s="35"/>
      <c r="E151" s="35"/>
      <c r="F151" s="35"/>
    </row>
    <row r="152" spans="3:6" ht="19.5" customHeight="1">
      <c r="C152" s="35"/>
      <c r="D152" s="35"/>
      <c r="E152" s="35"/>
      <c r="F152" s="35"/>
    </row>
    <row r="153" spans="3:6" ht="19.5" customHeight="1">
      <c r="C153" s="35"/>
      <c r="D153" s="35"/>
      <c r="E153" s="35"/>
      <c r="F153" s="35"/>
    </row>
    <row r="154" spans="3:6" ht="19.5" customHeight="1">
      <c r="C154" s="35"/>
      <c r="D154" s="35"/>
      <c r="E154" s="35"/>
      <c r="F154" s="35"/>
    </row>
    <row r="155" spans="3:6" ht="19.5" customHeight="1">
      <c r="C155" s="35"/>
      <c r="D155" s="35"/>
      <c r="E155" s="35"/>
      <c r="F155" s="35"/>
    </row>
    <row r="156" spans="3:6" ht="19.5" customHeight="1">
      <c r="C156" s="35"/>
      <c r="D156" s="35"/>
      <c r="E156" s="35"/>
      <c r="F156" s="35"/>
    </row>
    <row r="157" spans="3:6" ht="19.5" customHeight="1">
      <c r="C157" s="35"/>
      <c r="D157" s="35"/>
      <c r="E157" s="35"/>
      <c r="F157" s="35"/>
    </row>
    <row r="158" spans="3:6" ht="19.5" customHeight="1">
      <c r="C158" s="35"/>
      <c r="D158" s="35"/>
      <c r="E158" s="35"/>
      <c r="F158" s="35"/>
    </row>
    <row r="159" spans="3:6" ht="19.5" customHeight="1">
      <c r="C159" s="35"/>
      <c r="D159" s="35"/>
      <c r="E159" s="35"/>
      <c r="F159" s="35"/>
    </row>
    <row r="160" spans="3:6" ht="19.5" customHeight="1">
      <c r="C160" s="35"/>
      <c r="D160" s="35"/>
      <c r="E160" s="35"/>
      <c r="F160" s="35"/>
    </row>
    <row r="161" spans="3:6" ht="19.5" customHeight="1">
      <c r="C161" s="35"/>
      <c r="D161" s="35"/>
      <c r="E161" s="35"/>
      <c r="F161" s="35"/>
    </row>
    <row r="162" spans="3:6" ht="19.5" customHeight="1">
      <c r="C162" s="35"/>
      <c r="D162" s="35"/>
      <c r="E162" s="35"/>
      <c r="F162" s="35"/>
    </row>
    <row r="163" spans="3:6" ht="19.5" customHeight="1">
      <c r="C163" s="35"/>
      <c r="D163" s="35"/>
      <c r="E163" s="35"/>
      <c r="F163" s="35"/>
    </row>
    <row r="164" spans="3:6" ht="19.5" customHeight="1">
      <c r="C164" s="35"/>
      <c r="D164" s="35"/>
      <c r="E164" s="35"/>
      <c r="F164" s="35"/>
    </row>
    <row r="165" spans="3:6" ht="19.5" customHeight="1">
      <c r="C165" s="35"/>
      <c r="D165" s="35"/>
      <c r="E165" s="35"/>
      <c r="F165" s="35"/>
    </row>
    <row r="166" spans="3:6" ht="19.5" customHeight="1">
      <c r="C166" s="35"/>
      <c r="D166" s="35"/>
      <c r="E166" s="35"/>
      <c r="F166" s="35"/>
    </row>
    <row r="167" spans="3:6" ht="19.5" customHeight="1">
      <c r="C167" s="35"/>
      <c r="D167" s="35"/>
      <c r="E167" s="35"/>
      <c r="F167" s="35"/>
    </row>
    <row r="168" spans="3:6" ht="19.5" customHeight="1">
      <c r="C168" s="35"/>
      <c r="D168" s="35"/>
      <c r="E168" s="35"/>
      <c r="F168" s="35"/>
    </row>
    <row r="169" spans="3:6" ht="19.5" customHeight="1">
      <c r="C169" s="35"/>
      <c r="D169" s="35"/>
      <c r="E169" s="35"/>
      <c r="F169" s="35"/>
    </row>
    <row r="170" spans="3:6" ht="19.5" customHeight="1">
      <c r="C170" s="35"/>
      <c r="D170" s="35"/>
      <c r="E170" s="35"/>
      <c r="F170" s="35"/>
    </row>
    <row r="171" spans="3:6" ht="19.5" customHeight="1">
      <c r="C171" s="35"/>
      <c r="D171" s="35"/>
      <c r="E171" s="35"/>
      <c r="F171" s="35"/>
    </row>
    <row r="172" spans="3:6" ht="19.5" customHeight="1">
      <c r="C172" s="35"/>
      <c r="D172" s="35"/>
      <c r="E172" s="35"/>
      <c r="F172" s="35"/>
    </row>
    <row r="173" spans="3:6" ht="19.5" customHeight="1">
      <c r="C173" s="35"/>
      <c r="D173" s="35"/>
      <c r="E173" s="35"/>
      <c r="F173" s="35"/>
    </row>
    <row r="174" spans="3:6" ht="19.5" customHeight="1">
      <c r="C174" s="35"/>
      <c r="D174" s="35"/>
      <c r="E174" s="35"/>
      <c r="F174" s="35"/>
    </row>
    <row r="175" spans="3:6" ht="19.5" customHeight="1">
      <c r="C175" s="35"/>
      <c r="D175" s="35"/>
      <c r="E175" s="35"/>
      <c r="F175" s="35"/>
    </row>
    <row r="176" spans="3:6" ht="19.5" customHeight="1">
      <c r="C176" s="35"/>
      <c r="D176" s="35"/>
      <c r="E176" s="35"/>
      <c r="F176" s="35"/>
    </row>
    <row r="177" spans="3:6" ht="19.5" customHeight="1">
      <c r="C177" s="35"/>
      <c r="D177" s="35"/>
      <c r="E177" s="35"/>
      <c r="F177" s="35"/>
    </row>
    <row r="178" spans="3:6" ht="19.5" customHeight="1">
      <c r="C178" s="35"/>
      <c r="D178" s="35"/>
      <c r="E178" s="35"/>
      <c r="F178" s="35"/>
    </row>
    <row r="179" spans="3:6" ht="19.5" customHeight="1">
      <c r="C179" s="35"/>
      <c r="D179" s="35"/>
      <c r="E179" s="35"/>
      <c r="F179" s="35"/>
    </row>
    <row r="180" spans="3:6" ht="19.5" customHeight="1">
      <c r="C180" s="35"/>
      <c r="D180" s="35"/>
      <c r="E180" s="35"/>
      <c r="F180" s="35"/>
    </row>
    <row r="181" spans="3:6" ht="19.5" customHeight="1">
      <c r="C181" s="35"/>
      <c r="D181" s="35"/>
      <c r="E181" s="35"/>
      <c r="F181" s="35"/>
    </row>
    <row r="182" spans="3:6" ht="19.5" customHeight="1">
      <c r="C182" s="35"/>
      <c r="D182" s="35"/>
      <c r="E182" s="35"/>
      <c r="F182" s="35"/>
    </row>
    <row r="183" spans="3:6" ht="19.5" customHeight="1">
      <c r="C183" s="35"/>
      <c r="D183" s="35"/>
      <c r="E183" s="35"/>
      <c r="F183" s="35"/>
    </row>
    <row r="184" spans="3:6" ht="19.5" customHeight="1">
      <c r="C184" s="35"/>
      <c r="D184" s="35"/>
      <c r="E184" s="35"/>
      <c r="F184" s="35"/>
    </row>
    <row r="185" spans="3:6" ht="19.5" customHeight="1">
      <c r="C185" s="35"/>
      <c r="D185" s="35"/>
      <c r="E185" s="35"/>
      <c r="F185" s="35"/>
    </row>
    <row r="186" spans="3:6" ht="19.5" customHeight="1">
      <c r="C186" s="35"/>
      <c r="D186" s="35"/>
      <c r="E186" s="35"/>
      <c r="F186" s="35"/>
    </row>
    <row r="187" spans="3:6" ht="19.5" customHeight="1">
      <c r="C187" s="35"/>
      <c r="D187" s="35"/>
      <c r="E187" s="35"/>
      <c r="F187" s="35"/>
    </row>
    <row r="188" spans="3:6" ht="19.5" customHeight="1">
      <c r="C188" s="35"/>
      <c r="D188" s="35"/>
      <c r="E188" s="35"/>
      <c r="F188" s="35"/>
    </row>
    <row r="189" spans="3:6" ht="19.5" customHeight="1">
      <c r="C189" s="35"/>
      <c r="D189" s="35"/>
      <c r="E189" s="35"/>
      <c r="F189" s="35"/>
    </row>
    <row r="190" spans="3:6" ht="19.5" customHeight="1">
      <c r="C190" s="35"/>
      <c r="D190" s="35"/>
      <c r="E190" s="35"/>
      <c r="F190" s="35"/>
    </row>
    <row r="191" spans="3:6" ht="19.5" customHeight="1">
      <c r="C191" s="35"/>
      <c r="D191" s="35"/>
      <c r="E191" s="35"/>
      <c r="F191" s="35"/>
    </row>
    <row r="192" spans="3:6" ht="19.5" customHeight="1">
      <c r="C192" s="35"/>
      <c r="D192" s="35"/>
      <c r="E192" s="35"/>
      <c r="F192" s="35"/>
    </row>
    <row r="193" spans="3:6" ht="19.5" customHeight="1">
      <c r="C193" s="35"/>
      <c r="D193" s="35"/>
      <c r="E193" s="35"/>
      <c r="F193" s="35"/>
    </row>
    <row r="194" spans="3:6" ht="19.5" customHeight="1">
      <c r="C194" s="35"/>
      <c r="D194" s="35"/>
      <c r="E194" s="35"/>
      <c r="F194" s="35"/>
    </row>
    <row r="195" spans="3:6" ht="19.5" customHeight="1">
      <c r="C195" s="35"/>
      <c r="D195" s="35"/>
      <c r="E195" s="35"/>
      <c r="F195" s="35"/>
    </row>
    <row r="196" spans="3:6" ht="19.5" customHeight="1">
      <c r="C196" s="35"/>
      <c r="D196" s="35"/>
      <c r="E196" s="35"/>
      <c r="F196" s="35"/>
    </row>
    <row r="197" spans="3:6" ht="19.5" customHeight="1">
      <c r="C197" s="35"/>
      <c r="D197" s="35"/>
      <c r="E197" s="35"/>
      <c r="F197" s="35"/>
    </row>
    <row r="198" spans="3:6" ht="19.5" customHeight="1">
      <c r="C198" s="35"/>
      <c r="D198" s="35"/>
      <c r="E198" s="35"/>
      <c r="F198" s="35"/>
    </row>
    <row r="199" spans="3:6" ht="19.5" customHeight="1">
      <c r="C199" s="35"/>
      <c r="D199" s="35"/>
      <c r="E199" s="35"/>
      <c r="F199" s="35"/>
    </row>
    <row r="200" spans="3:6" ht="19.5" customHeight="1">
      <c r="C200" s="35"/>
      <c r="D200" s="35"/>
      <c r="E200" s="35"/>
      <c r="F200" s="35"/>
    </row>
    <row r="201" spans="3:6" ht="19.5" customHeight="1">
      <c r="C201" s="35"/>
      <c r="D201" s="35"/>
      <c r="E201" s="35"/>
      <c r="F201" s="35"/>
    </row>
    <row r="202" spans="3:6" ht="19.5" customHeight="1">
      <c r="C202" s="35"/>
      <c r="D202" s="35"/>
      <c r="E202" s="35"/>
      <c r="F202" s="35"/>
    </row>
  </sheetData>
  <phoneticPr fontId="26" type="noConversion"/>
  <pageMargins left="0.7" right="0.7" top="0.75" bottom="0.75" header="0.3" footer="0.3"/>
  <pageSetup paperSize="9" scale="36" orientation="portrait" r:id="rId1"/>
  <headerFooter alignWithMargins="0">
    <oddHeader>&amp;C&amp;A</oddHeader>
    <oddFooter>&amp;L&amp;D&amp;CPage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42"/>
  <sheetViews>
    <sheetView workbookViewId="0">
      <pane ySplit="2" topLeftCell="A3" activePane="bottomLeft" state="frozen"/>
      <selection pane="bottomLeft" activeCell="A8" sqref="A8"/>
    </sheetView>
  </sheetViews>
  <sheetFormatPr defaultColWidth="43.140625" defaultRowHeight="15"/>
  <cols>
    <col min="1" max="1" width="38.140625" style="37" customWidth="1"/>
    <col min="2" max="2" width="58.28515625" style="41" customWidth="1"/>
    <col min="3" max="3" width="13.140625" style="37" customWidth="1"/>
    <col min="4" max="4" width="41.85546875" style="37" bestFit="1" customWidth="1"/>
    <col min="5" max="5" width="11.85546875" style="37" customWidth="1"/>
    <col min="6" max="6" width="22" style="37" customWidth="1"/>
    <col min="7" max="16384" width="43.140625" style="37"/>
  </cols>
  <sheetData>
    <row r="1" spans="1:256" s="69" customFormat="1" ht="25.5">
      <c r="A1" s="70" t="s">
        <v>638</v>
      </c>
      <c r="B1" s="71"/>
      <c r="C1" s="71"/>
      <c r="D1" s="86"/>
      <c r="E1" s="71"/>
      <c r="F1" s="71"/>
      <c r="G1" s="71"/>
      <c r="H1" s="71"/>
      <c r="IS1" s="67"/>
      <c r="IT1" s="67"/>
      <c r="IU1" s="67"/>
      <c r="IV1" s="67"/>
    </row>
    <row r="2" spans="1:256" s="72" customFormat="1" ht="15.75" customHeight="1">
      <c r="A2" s="56" t="s">
        <v>101</v>
      </c>
      <c r="B2" s="56" t="s">
        <v>100</v>
      </c>
      <c r="C2" s="56" t="s">
        <v>102</v>
      </c>
      <c r="D2" s="56" t="s">
        <v>83</v>
      </c>
      <c r="E2" s="56" t="s">
        <v>103</v>
      </c>
      <c r="F2" s="56" t="s">
        <v>104</v>
      </c>
    </row>
    <row r="3" spans="1:256" ht="15.2" customHeight="1">
      <c r="A3" s="37" t="s">
        <v>636</v>
      </c>
      <c r="B3" s="42"/>
      <c r="C3" s="41">
        <v>1</v>
      </c>
      <c r="D3" s="41"/>
      <c r="E3" s="41"/>
      <c r="F3" s="41"/>
    </row>
    <row r="4" spans="1:256" ht="15.2" customHeight="1">
      <c r="A4" s="37" t="s">
        <v>637</v>
      </c>
      <c r="B4" s="42"/>
      <c r="C4" s="41">
        <v>1</v>
      </c>
      <c r="D4" s="41"/>
      <c r="E4" s="41"/>
      <c r="F4" s="41"/>
    </row>
    <row r="5" spans="1:256" ht="15.2" customHeight="1">
      <c r="B5" s="42"/>
      <c r="C5" s="41"/>
      <c r="D5" s="41"/>
      <c r="E5" s="41"/>
      <c r="F5" s="41"/>
    </row>
    <row r="6" spans="1:256" ht="15.2" customHeight="1">
      <c r="B6" s="42"/>
      <c r="C6" s="41"/>
      <c r="D6" s="41"/>
      <c r="E6" s="41"/>
      <c r="F6" s="41"/>
    </row>
    <row r="7" spans="1:256" ht="15.2" customHeight="1">
      <c r="B7" s="42"/>
      <c r="C7" s="41"/>
      <c r="D7" s="41"/>
      <c r="E7" s="41"/>
      <c r="F7" s="41"/>
    </row>
    <row r="8" spans="1:256" ht="15.2" customHeight="1">
      <c r="B8" s="42"/>
      <c r="C8" s="41"/>
      <c r="D8" s="41"/>
      <c r="E8" s="41"/>
      <c r="F8" s="41"/>
    </row>
    <row r="9" spans="1:256" ht="15.2" customHeight="1">
      <c r="B9" s="42"/>
      <c r="C9" s="41"/>
      <c r="D9" s="41"/>
      <c r="E9" s="41"/>
      <c r="F9" s="41"/>
    </row>
    <row r="10" spans="1:256" ht="15.2" customHeight="1">
      <c r="B10" s="42"/>
      <c r="C10" s="41"/>
      <c r="D10" s="41"/>
      <c r="E10" s="41"/>
      <c r="F10" s="41"/>
    </row>
    <row r="11" spans="1:256" ht="15.2" customHeight="1">
      <c r="B11" s="42"/>
      <c r="C11" s="41"/>
      <c r="D11" s="41"/>
      <c r="E11" s="41"/>
      <c r="F11" s="41"/>
    </row>
    <row r="12" spans="1:256" ht="15.2" customHeight="1">
      <c r="B12" s="42"/>
      <c r="C12" s="41"/>
      <c r="D12" s="41"/>
      <c r="E12" s="41"/>
      <c r="F12" s="41"/>
    </row>
    <row r="13" spans="1:256" ht="15.2" customHeight="1">
      <c r="B13" s="42"/>
      <c r="C13" s="41"/>
      <c r="D13" s="41"/>
      <c r="E13" s="41"/>
      <c r="F13" s="41"/>
    </row>
    <row r="14" spans="1:256" ht="15.2" customHeight="1">
      <c r="B14" s="42"/>
      <c r="C14" s="41"/>
      <c r="D14" s="41"/>
      <c r="E14" s="41"/>
      <c r="F14" s="41"/>
    </row>
    <row r="15" spans="1:256" ht="15.2" customHeight="1">
      <c r="B15" s="42"/>
      <c r="C15" s="41"/>
      <c r="D15" s="41"/>
      <c r="E15" s="41"/>
      <c r="F15" s="41"/>
    </row>
    <row r="16" spans="1:256" ht="15.2" customHeight="1">
      <c r="B16" s="42"/>
      <c r="C16" s="41"/>
      <c r="D16" s="41"/>
      <c r="E16" s="41"/>
      <c r="F16" s="41"/>
    </row>
    <row r="17" spans="1:6" ht="15.2" customHeight="1">
      <c r="B17" s="42"/>
      <c r="C17" s="41"/>
      <c r="D17" s="41"/>
      <c r="E17" s="41"/>
      <c r="F17" s="41"/>
    </row>
    <row r="18" spans="1:6" ht="15.2" customHeight="1">
      <c r="B18" s="42"/>
      <c r="C18" s="41"/>
      <c r="D18" s="41"/>
      <c r="E18" s="41"/>
      <c r="F18" s="41"/>
    </row>
    <row r="19" spans="1:6" ht="15.2" customHeight="1">
      <c r="B19" s="42"/>
      <c r="C19" s="41"/>
      <c r="D19" s="41"/>
      <c r="E19" s="41"/>
      <c r="F19" s="41"/>
    </row>
    <row r="20" spans="1:6" ht="15.2" customHeight="1">
      <c r="B20" s="42"/>
      <c r="C20" s="41"/>
      <c r="D20" s="41"/>
      <c r="E20" s="41"/>
      <c r="F20" s="41"/>
    </row>
    <row r="21" spans="1:6" ht="15.2" customHeight="1">
      <c r="B21" s="42"/>
      <c r="C21" s="41"/>
      <c r="D21" s="41"/>
      <c r="E21" s="41"/>
      <c r="F21" s="41"/>
    </row>
    <row r="22" spans="1:6">
      <c r="A22" s="49"/>
      <c r="B22" s="42"/>
      <c r="C22" s="41"/>
      <c r="D22" s="41"/>
      <c r="E22" s="41"/>
      <c r="F22" s="41"/>
    </row>
    <row r="23" spans="1:6" s="44" customFormat="1">
      <c r="A23" s="49"/>
      <c r="B23" s="42"/>
      <c r="C23" s="41"/>
      <c r="D23" s="41"/>
      <c r="E23" s="41"/>
      <c r="F23" s="41"/>
    </row>
    <row r="24" spans="1:6" s="44" customFormat="1">
      <c r="A24" s="49"/>
      <c r="B24" s="42"/>
      <c r="C24" s="41"/>
      <c r="D24" s="41"/>
      <c r="E24" s="41"/>
      <c r="F24" s="41"/>
    </row>
    <row r="25" spans="1:6" s="44" customFormat="1">
      <c r="A25" s="49"/>
      <c r="B25" s="42"/>
      <c r="C25" s="41"/>
      <c r="D25" s="41"/>
      <c r="E25" s="41"/>
      <c r="F25" s="41"/>
    </row>
    <row r="26" spans="1:6" s="44" customFormat="1">
      <c r="A26" s="49"/>
      <c r="B26" s="42"/>
      <c r="C26" s="41"/>
      <c r="D26" s="41"/>
      <c r="E26" s="41"/>
      <c r="F26" s="41"/>
    </row>
    <row r="27" spans="1:6" s="44" customFormat="1">
      <c r="A27" s="49"/>
      <c r="B27" s="42"/>
      <c r="C27" s="41"/>
      <c r="D27" s="41"/>
      <c r="E27" s="41"/>
      <c r="F27" s="41"/>
    </row>
    <row r="28" spans="1:6" s="44" customFormat="1">
      <c r="A28" s="49"/>
      <c r="B28" s="42"/>
      <c r="C28" s="41"/>
      <c r="D28" s="41"/>
      <c r="E28" s="41"/>
      <c r="F28" s="41"/>
    </row>
    <row r="29" spans="1:6" s="44" customFormat="1">
      <c r="A29" s="49"/>
      <c r="B29" s="42"/>
      <c r="C29" s="41"/>
      <c r="D29" s="41"/>
      <c r="E29" s="41"/>
      <c r="F29" s="41"/>
    </row>
    <row r="30" spans="1:6" s="44" customFormat="1">
      <c r="A30" s="49"/>
      <c r="B30" s="42"/>
      <c r="C30" s="41"/>
      <c r="D30" s="41"/>
      <c r="E30" s="41"/>
      <c r="F30" s="41"/>
    </row>
    <row r="31" spans="1:6" s="44" customFormat="1">
      <c r="A31" s="49"/>
      <c r="B31" s="42"/>
      <c r="C31" s="41"/>
      <c r="D31" s="41"/>
      <c r="E31" s="41"/>
      <c r="F31" s="41"/>
    </row>
    <row r="32" spans="1:6" s="44" customFormat="1">
      <c r="A32" s="49"/>
      <c r="B32" s="42"/>
      <c r="C32" s="41"/>
      <c r="D32" s="41"/>
      <c r="E32" s="41"/>
      <c r="F32" s="41"/>
    </row>
    <row r="33" spans="1:6" s="44" customFormat="1">
      <c r="A33" s="49"/>
      <c r="B33" s="42"/>
      <c r="C33" s="41"/>
      <c r="D33" s="41"/>
      <c r="E33" s="41"/>
      <c r="F33" s="41"/>
    </row>
    <row r="34" spans="1:6" s="44" customFormat="1">
      <c r="A34" s="49"/>
      <c r="B34" s="42"/>
      <c r="C34" s="41"/>
      <c r="D34" s="41"/>
      <c r="E34" s="41"/>
      <c r="F34" s="41"/>
    </row>
    <row r="35" spans="1:6" s="44" customFormat="1">
      <c r="A35" s="49"/>
      <c r="B35" s="42"/>
      <c r="C35" s="41"/>
      <c r="D35" s="41"/>
      <c r="E35" s="41"/>
      <c r="F35" s="41"/>
    </row>
    <row r="36" spans="1:6" s="44" customFormat="1">
      <c r="A36" s="49"/>
      <c r="B36" s="42"/>
      <c r="C36" s="41"/>
      <c r="D36" s="41"/>
      <c r="E36" s="41"/>
      <c r="F36" s="41"/>
    </row>
    <row r="37" spans="1:6" s="44" customFormat="1">
      <c r="A37" s="49"/>
      <c r="B37" s="42"/>
      <c r="C37" s="41"/>
      <c r="D37" s="41"/>
      <c r="E37" s="41"/>
      <c r="F37" s="41"/>
    </row>
    <row r="38" spans="1:6" s="44" customFormat="1">
      <c r="A38" s="49"/>
      <c r="B38" s="42"/>
      <c r="C38" s="41"/>
      <c r="D38" s="41"/>
      <c r="E38" s="41"/>
      <c r="F38" s="41"/>
    </row>
    <row r="39" spans="1:6" s="44" customFormat="1">
      <c r="A39" s="49"/>
      <c r="B39" s="42"/>
      <c r="C39" s="41"/>
      <c r="D39" s="41"/>
      <c r="E39" s="41"/>
      <c r="F39" s="41"/>
    </row>
    <row r="40" spans="1:6">
      <c r="A40" s="49"/>
      <c r="B40" s="42"/>
      <c r="C40" s="41"/>
      <c r="D40" s="41"/>
      <c r="E40" s="41"/>
      <c r="F40" s="41"/>
    </row>
    <row r="41" spans="1:6">
      <c r="A41" s="49"/>
      <c r="B41" s="42"/>
      <c r="C41" s="41"/>
      <c r="D41" s="41"/>
      <c r="E41" s="41"/>
      <c r="F41" s="41"/>
    </row>
    <row r="42" spans="1:6">
      <c r="A42" s="49"/>
      <c r="B42" s="42"/>
      <c r="C42" s="41"/>
      <c r="D42" s="41"/>
      <c r="E42" s="41"/>
      <c r="F42" s="41"/>
    </row>
    <row r="43" spans="1:6">
      <c r="A43" s="49"/>
      <c r="B43" s="42"/>
      <c r="C43" s="41"/>
      <c r="D43" s="41"/>
      <c r="E43" s="41"/>
      <c r="F43" s="41"/>
    </row>
    <row r="44" spans="1:6">
      <c r="A44" s="49"/>
      <c r="B44" s="42"/>
      <c r="C44" s="41"/>
      <c r="D44" s="41"/>
      <c r="E44" s="41"/>
      <c r="F44" s="41"/>
    </row>
    <row r="45" spans="1:6">
      <c r="C45" s="41"/>
      <c r="D45" s="41"/>
      <c r="E45" s="41"/>
      <c r="F45" s="41"/>
    </row>
    <row r="46" spans="1:6">
      <c r="C46" s="41"/>
      <c r="D46" s="41"/>
      <c r="E46" s="41"/>
      <c r="F46" s="41"/>
    </row>
    <row r="47" spans="1:6">
      <c r="C47" s="41"/>
      <c r="D47" s="41"/>
      <c r="E47" s="41"/>
      <c r="F47" s="41"/>
    </row>
    <row r="48" spans="1:6" ht="15.75" customHeight="1">
      <c r="A48" s="43" t="s">
        <v>108</v>
      </c>
      <c r="C48" s="43">
        <f>SUM(C3:C46)</f>
        <v>2</v>
      </c>
      <c r="D48" s="43"/>
      <c r="E48" s="43">
        <f>SUM(E3:E44)</f>
        <v>0</v>
      </c>
      <c r="F48" s="43">
        <f>SUM(F3:F45)</f>
        <v>0</v>
      </c>
    </row>
    <row r="49" spans="3:6">
      <c r="C49" s="41"/>
      <c r="D49" s="41"/>
      <c r="E49" s="41"/>
      <c r="F49" s="41"/>
    </row>
    <row r="50" spans="3:6">
      <c r="C50" s="41"/>
      <c r="D50" s="41"/>
      <c r="E50" s="41"/>
      <c r="F50" s="41"/>
    </row>
    <row r="51" spans="3:6">
      <c r="C51" s="41"/>
      <c r="D51" s="41"/>
      <c r="E51" s="41"/>
      <c r="F51" s="41"/>
    </row>
    <row r="52" spans="3:6">
      <c r="C52" s="41"/>
      <c r="D52" s="41"/>
      <c r="E52" s="41"/>
      <c r="F52" s="41"/>
    </row>
    <row r="53" spans="3:6">
      <c r="C53" s="41"/>
      <c r="D53" s="41"/>
      <c r="E53" s="41"/>
      <c r="F53" s="41"/>
    </row>
    <row r="54" spans="3:6">
      <c r="C54" s="41"/>
      <c r="D54" s="41"/>
      <c r="E54" s="41"/>
      <c r="F54" s="41"/>
    </row>
    <row r="55" spans="3:6">
      <c r="C55" s="41"/>
      <c r="D55" s="41"/>
      <c r="E55" s="41"/>
      <c r="F55" s="41"/>
    </row>
    <row r="56" spans="3:6">
      <c r="C56" s="41"/>
      <c r="D56" s="41"/>
      <c r="E56" s="41"/>
      <c r="F56" s="41"/>
    </row>
    <row r="57" spans="3:6">
      <c r="C57" s="41"/>
      <c r="D57" s="41"/>
      <c r="E57" s="41"/>
      <c r="F57" s="41"/>
    </row>
    <row r="58" spans="3:6">
      <c r="C58" s="41"/>
      <c r="D58" s="41"/>
      <c r="E58" s="41"/>
      <c r="F58" s="41"/>
    </row>
    <row r="59" spans="3:6">
      <c r="C59" s="41"/>
      <c r="D59" s="41"/>
      <c r="E59" s="41"/>
      <c r="F59" s="41"/>
    </row>
    <row r="60" spans="3:6">
      <c r="C60" s="41"/>
      <c r="D60" s="41"/>
      <c r="E60" s="41"/>
      <c r="F60" s="41"/>
    </row>
    <row r="61" spans="3:6">
      <c r="C61" s="41"/>
      <c r="D61" s="41"/>
      <c r="E61" s="41"/>
      <c r="F61" s="41"/>
    </row>
    <row r="62" spans="3:6">
      <c r="C62" s="41"/>
      <c r="D62" s="41"/>
      <c r="E62" s="41"/>
      <c r="F62" s="41"/>
    </row>
    <row r="63" spans="3:6">
      <c r="C63" s="41"/>
      <c r="D63" s="41"/>
      <c r="E63" s="41"/>
      <c r="F63" s="41"/>
    </row>
    <row r="64" spans="3:6">
      <c r="C64" s="41"/>
      <c r="D64" s="41"/>
      <c r="E64" s="41"/>
      <c r="F64" s="41"/>
    </row>
    <row r="65" spans="3:6">
      <c r="C65" s="41"/>
      <c r="D65" s="41"/>
      <c r="E65" s="41"/>
      <c r="F65" s="41"/>
    </row>
    <row r="66" spans="3:6">
      <c r="C66" s="41"/>
      <c r="D66" s="41"/>
      <c r="E66" s="41"/>
      <c r="F66" s="41"/>
    </row>
    <row r="67" spans="3:6">
      <c r="C67" s="41"/>
      <c r="D67" s="41"/>
      <c r="E67" s="41"/>
      <c r="F67" s="41"/>
    </row>
    <row r="68" spans="3:6">
      <c r="C68" s="41"/>
      <c r="D68" s="41"/>
      <c r="E68" s="41"/>
      <c r="F68" s="41"/>
    </row>
    <row r="69" spans="3:6">
      <c r="C69" s="41"/>
      <c r="D69" s="41"/>
      <c r="E69" s="41"/>
      <c r="F69" s="41"/>
    </row>
    <row r="70" spans="3:6">
      <c r="C70" s="41"/>
      <c r="D70" s="41"/>
      <c r="E70" s="41"/>
      <c r="F70" s="41"/>
    </row>
    <row r="71" spans="3:6">
      <c r="C71" s="41"/>
      <c r="D71" s="41"/>
      <c r="E71" s="41"/>
      <c r="F71" s="41"/>
    </row>
    <row r="72" spans="3:6">
      <c r="C72" s="41"/>
      <c r="D72" s="41"/>
      <c r="E72" s="41"/>
      <c r="F72" s="41"/>
    </row>
    <row r="73" spans="3:6">
      <c r="C73" s="41"/>
      <c r="D73" s="41"/>
      <c r="E73" s="41"/>
      <c r="F73" s="41"/>
    </row>
    <row r="74" spans="3:6">
      <c r="C74" s="41"/>
      <c r="D74" s="41"/>
      <c r="E74" s="41"/>
      <c r="F74" s="41"/>
    </row>
    <row r="75" spans="3:6">
      <c r="C75" s="41"/>
      <c r="D75" s="41"/>
      <c r="E75" s="41"/>
      <c r="F75" s="41"/>
    </row>
    <row r="76" spans="3:6">
      <c r="C76" s="41"/>
      <c r="D76" s="41"/>
      <c r="E76" s="41"/>
      <c r="F76" s="41"/>
    </row>
    <row r="77" spans="3:6">
      <c r="C77" s="41"/>
      <c r="D77" s="41"/>
      <c r="E77" s="41"/>
      <c r="F77" s="41"/>
    </row>
    <row r="78" spans="3:6">
      <c r="C78" s="41"/>
      <c r="D78" s="41"/>
      <c r="E78" s="41"/>
      <c r="F78" s="41"/>
    </row>
    <row r="79" spans="3:6">
      <c r="C79" s="41"/>
      <c r="D79" s="41"/>
      <c r="E79" s="41"/>
      <c r="F79" s="41"/>
    </row>
    <row r="80" spans="3:6">
      <c r="C80" s="41"/>
      <c r="D80" s="41"/>
      <c r="E80" s="41"/>
      <c r="F80" s="41"/>
    </row>
    <row r="81" spans="3:6">
      <c r="C81" s="41"/>
      <c r="D81" s="41"/>
      <c r="E81" s="41"/>
      <c r="F81" s="41"/>
    </row>
    <row r="82" spans="3:6">
      <c r="C82" s="41"/>
      <c r="D82" s="41"/>
      <c r="E82" s="41"/>
      <c r="F82" s="41"/>
    </row>
    <row r="83" spans="3:6">
      <c r="C83" s="41"/>
      <c r="D83" s="41"/>
      <c r="E83" s="41"/>
      <c r="F83" s="41"/>
    </row>
    <row r="84" spans="3:6">
      <c r="C84" s="41"/>
      <c r="D84" s="41"/>
      <c r="E84" s="41"/>
      <c r="F84" s="41"/>
    </row>
    <row r="85" spans="3:6">
      <c r="C85" s="41"/>
      <c r="D85" s="41"/>
      <c r="E85" s="41"/>
      <c r="F85" s="41"/>
    </row>
    <row r="86" spans="3:6">
      <c r="C86" s="41"/>
      <c r="D86" s="41"/>
      <c r="E86" s="41"/>
      <c r="F86" s="41"/>
    </row>
    <row r="87" spans="3:6">
      <c r="C87" s="41"/>
      <c r="D87" s="41"/>
      <c r="E87" s="41"/>
      <c r="F87" s="41"/>
    </row>
    <row r="88" spans="3:6">
      <c r="C88" s="41"/>
      <c r="D88" s="41"/>
      <c r="E88" s="41"/>
      <c r="F88" s="41"/>
    </row>
    <row r="89" spans="3:6">
      <c r="C89" s="41"/>
      <c r="D89" s="41"/>
      <c r="E89" s="41"/>
      <c r="F89" s="41"/>
    </row>
    <row r="90" spans="3:6">
      <c r="C90" s="41"/>
      <c r="D90" s="41"/>
      <c r="E90" s="41"/>
      <c r="F90" s="41"/>
    </row>
    <row r="91" spans="3:6">
      <c r="C91" s="41"/>
      <c r="D91" s="41"/>
      <c r="E91" s="41"/>
      <c r="F91" s="41"/>
    </row>
    <row r="92" spans="3:6">
      <c r="C92" s="41"/>
      <c r="D92" s="41"/>
      <c r="E92" s="41"/>
      <c r="F92" s="41"/>
    </row>
    <row r="93" spans="3:6">
      <c r="C93" s="41"/>
      <c r="D93" s="41"/>
      <c r="E93" s="41"/>
      <c r="F93" s="41"/>
    </row>
    <row r="94" spans="3:6">
      <c r="C94" s="41"/>
      <c r="D94" s="41"/>
      <c r="E94" s="41"/>
      <c r="F94" s="41"/>
    </row>
    <row r="95" spans="3:6">
      <c r="C95" s="41"/>
      <c r="D95" s="41"/>
      <c r="E95" s="41"/>
      <c r="F95" s="41"/>
    </row>
    <row r="96" spans="3:6">
      <c r="C96" s="41"/>
      <c r="D96" s="41"/>
      <c r="E96" s="41"/>
      <c r="F96" s="41"/>
    </row>
    <row r="97" spans="3:6">
      <c r="C97" s="41"/>
      <c r="D97" s="41"/>
      <c r="E97" s="41"/>
      <c r="F97" s="41"/>
    </row>
    <row r="98" spans="3:6">
      <c r="C98" s="41"/>
      <c r="D98" s="41"/>
      <c r="E98" s="41"/>
      <c r="F98" s="41"/>
    </row>
    <row r="99" spans="3:6">
      <c r="C99" s="41"/>
      <c r="D99" s="41"/>
      <c r="E99" s="41"/>
      <c r="F99" s="41"/>
    </row>
    <row r="100" spans="3:6">
      <c r="C100" s="41"/>
      <c r="D100" s="41"/>
      <c r="E100" s="41"/>
      <c r="F100" s="41"/>
    </row>
    <row r="101" spans="3:6">
      <c r="C101" s="41"/>
      <c r="D101" s="41"/>
      <c r="E101" s="41"/>
      <c r="F101" s="41"/>
    </row>
    <row r="102" spans="3:6">
      <c r="C102" s="41"/>
      <c r="D102" s="41"/>
      <c r="E102" s="41"/>
      <c r="F102" s="41"/>
    </row>
    <row r="103" spans="3:6">
      <c r="C103" s="41"/>
      <c r="D103" s="41"/>
      <c r="E103" s="41"/>
      <c r="F103" s="41"/>
    </row>
    <row r="104" spans="3:6">
      <c r="C104" s="41"/>
      <c r="D104" s="41"/>
      <c r="E104" s="41"/>
      <c r="F104" s="41"/>
    </row>
    <row r="105" spans="3:6">
      <c r="C105" s="41"/>
      <c r="D105" s="41"/>
      <c r="E105" s="41"/>
      <c r="F105" s="41"/>
    </row>
    <row r="106" spans="3:6">
      <c r="C106" s="41"/>
      <c r="D106" s="41"/>
      <c r="E106" s="41"/>
      <c r="F106" s="41"/>
    </row>
    <row r="107" spans="3:6">
      <c r="C107" s="41"/>
      <c r="D107" s="41"/>
      <c r="E107" s="41"/>
      <c r="F107" s="41"/>
    </row>
    <row r="108" spans="3:6">
      <c r="C108" s="41"/>
      <c r="D108" s="41"/>
      <c r="E108" s="41"/>
      <c r="F108" s="41"/>
    </row>
    <row r="109" spans="3:6">
      <c r="C109" s="41"/>
      <c r="D109" s="41"/>
      <c r="E109" s="41"/>
      <c r="F109" s="41"/>
    </row>
    <row r="110" spans="3:6">
      <c r="C110" s="41"/>
      <c r="D110" s="41"/>
      <c r="E110" s="41"/>
      <c r="F110" s="41"/>
    </row>
    <row r="111" spans="3:6">
      <c r="C111" s="41"/>
      <c r="D111" s="41"/>
      <c r="E111" s="41"/>
      <c r="F111" s="41"/>
    </row>
    <row r="112" spans="3:6">
      <c r="C112" s="41"/>
      <c r="D112" s="41"/>
      <c r="E112" s="41"/>
      <c r="F112" s="41"/>
    </row>
    <row r="113" spans="3:6">
      <c r="C113" s="41"/>
      <c r="D113" s="41"/>
      <c r="E113" s="41"/>
      <c r="F113" s="41"/>
    </row>
    <row r="114" spans="3:6">
      <c r="C114" s="41"/>
      <c r="D114" s="41"/>
      <c r="E114" s="41"/>
      <c r="F114" s="41"/>
    </row>
    <row r="115" spans="3:6">
      <c r="C115" s="41"/>
      <c r="D115" s="41"/>
      <c r="E115" s="41"/>
      <c r="F115" s="41"/>
    </row>
    <row r="116" spans="3:6">
      <c r="C116" s="41"/>
      <c r="D116" s="41"/>
      <c r="E116" s="41"/>
      <c r="F116" s="41"/>
    </row>
    <row r="117" spans="3:6">
      <c r="C117" s="41"/>
      <c r="D117" s="41"/>
      <c r="E117" s="41"/>
      <c r="F117" s="41"/>
    </row>
    <row r="118" spans="3:6">
      <c r="C118" s="41"/>
      <c r="D118" s="41"/>
      <c r="E118" s="41"/>
      <c r="F118" s="41"/>
    </row>
    <row r="119" spans="3:6">
      <c r="C119" s="41"/>
      <c r="D119" s="41"/>
      <c r="E119" s="41"/>
      <c r="F119" s="41"/>
    </row>
    <row r="120" spans="3:6">
      <c r="C120" s="41"/>
      <c r="D120" s="41"/>
      <c r="E120" s="41"/>
      <c r="F120" s="41"/>
    </row>
    <row r="121" spans="3:6">
      <c r="C121" s="41"/>
      <c r="D121" s="41"/>
      <c r="E121" s="41"/>
      <c r="F121" s="41"/>
    </row>
    <row r="122" spans="3:6">
      <c r="C122" s="41"/>
      <c r="D122" s="41"/>
      <c r="E122" s="41"/>
      <c r="F122" s="41"/>
    </row>
    <row r="123" spans="3:6">
      <c r="C123" s="41"/>
      <c r="D123" s="41"/>
      <c r="E123" s="41"/>
      <c r="F123" s="41"/>
    </row>
    <row r="124" spans="3:6">
      <c r="C124" s="41"/>
      <c r="D124" s="41"/>
      <c r="E124" s="41"/>
      <c r="F124" s="41"/>
    </row>
    <row r="125" spans="3:6">
      <c r="C125" s="41"/>
      <c r="D125" s="41"/>
      <c r="E125" s="41"/>
      <c r="F125" s="41"/>
    </row>
    <row r="126" spans="3:6">
      <c r="C126" s="41"/>
      <c r="D126" s="41"/>
      <c r="E126" s="41"/>
      <c r="F126" s="41"/>
    </row>
    <row r="127" spans="3:6">
      <c r="C127" s="41"/>
      <c r="D127" s="41"/>
      <c r="E127" s="41"/>
      <c r="F127" s="41"/>
    </row>
    <row r="128" spans="3:6">
      <c r="C128" s="41"/>
      <c r="D128" s="41"/>
      <c r="E128" s="41"/>
      <c r="F128" s="41"/>
    </row>
    <row r="129" spans="3:6">
      <c r="C129" s="41"/>
      <c r="D129" s="41"/>
      <c r="E129" s="41"/>
      <c r="F129" s="41"/>
    </row>
    <row r="130" spans="3:6">
      <c r="C130" s="41"/>
      <c r="D130" s="41"/>
      <c r="E130" s="41"/>
      <c r="F130" s="41"/>
    </row>
    <row r="131" spans="3:6">
      <c r="C131" s="41"/>
      <c r="D131" s="41"/>
      <c r="E131" s="41"/>
      <c r="F131" s="41"/>
    </row>
    <row r="132" spans="3:6">
      <c r="C132" s="41"/>
      <c r="D132" s="41"/>
      <c r="E132" s="41"/>
      <c r="F132" s="41"/>
    </row>
    <row r="133" spans="3:6">
      <c r="C133" s="41"/>
      <c r="D133" s="41"/>
      <c r="E133" s="41"/>
      <c r="F133" s="41"/>
    </row>
    <row r="134" spans="3:6">
      <c r="C134" s="41"/>
      <c r="D134" s="41"/>
      <c r="E134" s="41"/>
      <c r="F134" s="41"/>
    </row>
    <row r="135" spans="3:6">
      <c r="C135" s="41"/>
      <c r="D135" s="41"/>
      <c r="E135" s="41"/>
      <c r="F135" s="41"/>
    </row>
    <row r="136" spans="3:6">
      <c r="C136" s="41"/>
      <c r="D136" s="41"/>
      <c r="E136" s="41"/>
      <c r="F136" s="41"/>
    </row>
    <row r="137" spans="3:6">
      <c r="C137" s="41"/>
      <c r="D137" s="41"/>
      <c r="E137" s="41"/>
      <c r="F137" s="41"/>
    </row>
    <row r="138" spans="3:6">
      <c r="C138" s="41"/>
      <c r="D138" s="41"/>
      <c r="E138" s="41"/>
      <c r="F138" s="41"/>
    </row>
    <row r="139" spans="3:6">
      <c r="C139" s="41"/>
      <c r="D139" s="41"/>
      <c r="E139" s="41"/>
      <c r="F139" s="41"/>
    </row>
    <row r="140" spans="3:6">
      <c r="C140" s="41"/>
      <c r="D140" s="41"/>
      <c r="E140" s="41"/>
      <c r="F140" s="41"/>
    </row>
    <row r="141" spans="3:6">
      <c r="C141" s="41"/>
      <c r="D141" s="41"/>
      <c r="E141" s="41"/>
      <c r="F141" s="41"/>
    </row>
    <row r="142" spans="3:6">
      <c r="C142" s="41"/>
      <c r="D142" s="41"/>
      <c r="E142" s="41"/>
      <c r="F142" s="41"/>
    </row>
  </sheetData>
  <phoneticPr fontId="26" type="noConversion"/>
  <printOptions gridLines="1"/>
  <pageMargins left="0.7" right="0.7" top="0.75" bottom="0.75" header="0.3" footer="0.3"/>
  <pageSetup paperSize="9" scale="72" fitToHeight="3" orientation="landscape" horizontalDpi="200" verticalDpi="200" r:id="rId1"/>
  <headerFooter alignWithMargins="0">
    <oddHeader>&amp;C&amp;A</oddHeader>
    <oddFooter>&amp;L&amp;D&amp;CPage &amp;P</oddFooter>
  </headerFooter>
  <ignoredErrors>
    <ignoredError sqref="F4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1"/>
  <sheetViews>
    <sheetView workbookViewId="0">
      <pane ySplit="2" topLeftCell="A3" activePane="bottomLeft" state="frozen"/>
      <selection pane="bottomLeft" activeCell="A3" sqref="A3"/>
    </sheetView>
  </sheetViews>
  <sheetFormatPr defaultColWidth="11.5703125" defaultRowHeight="15"/>
  <cols>
    <col min="1" max="1" width="28.42578125" style="37" bestFit="1" customWidth="1"/>
    <col min="2" max="2" width="49.28515625" style="37" customWidth="1"/>
    <col min="3" max="3" width="19.7109375" style="37" customWidth="1"/>
    <col min="4" max="4" width="25.42578125" style="37" customWidth="1"/>
    <col min="5" max="5" width="22.42578125" style="37" customWidth="1"/>
    <col min="6" max="6" width="29.140625" style="37" customWidth="1"/>
    <col min="7" max="7" width="15.7109375" style="37" customWidth="1"/>
    <col min="8" max="8" width="19.140625" style="37" customWidth="1"/>
    <col min="9" max="16384" width="11.5703125" style="37"/>
  </cols>
  <sheetData>
    <row r="1" spans="1:256" s="69" customFormat="1" ht="25.5">
      <c r="A1" s="70" t="s">
        <v>109</v>
      </c>
      <c r="B1" s="71"/>
      <c r="C1" s="71"/>
      <c r="D1" s="86"/>
      <c r="E1" s="71"/>
      <c r="F1" s="71"/>
      <c r="G1" s="71"/>
      <c r="H1" s="71"/>
      <c r="IS1" s="67"/>
      <c r="IT1" s="67"/>
      <c r="IU1" s="67"/>
      <c r="IV1" s="67"/>
    </row>
    <row r="2" spans="1:256" s="41" customFormat="1" ht="15.75" customHeight="1">
      <c r="A2" s="56" t="s">
        <v>110</v>
      </c>
      <c r="B2" s="56" t="s">
        <v>100</v>
      </c>
      <c r="C2" s="56" t="s">
        <v>111</v>
      </c>
      <c r="D2" s="56" t="s">
        <v>112</v>
      </c>
      <c r="E2" s="56" t="s">
        <v>653</v>
      </c>
      <c r="F2" s="56" t="s">
        <v>113</v>
      </c>
      <c r="G2" s="56" t="s">
        <v>105</v>
      </c>
      <c r="H2" s="56" t="s">
        <v>106</v>
      </c>
    </row>
    <row r="3" spans="1:256" ht="15.2" customHeight="1">
      <c r="A3" s="35"/>
      <c r="B3" s="35"/>
      <c r="C3" s="35"/>
      <c r="D3" s="35"/>
      <c r="E3" s="35"/>
      <c r="F3" s="35"/>
      <c r="G3" s="35"/>
      <c r="H3" s="35"/>
    </row>
    <row r="4" spans="1:256">
      <c r="A4" s="35"/>
      <c r="B4" s="35"/>
      <c r="C4" s="35"/>
      <c r="D4" s="35"/>
      <c r="E4" s="35"/>
      <c r="F4" s="35"/>
      <c r="G4" s="35"/>
      <c r="H4" s="35"/>
    </row>
    <row r="5" spans="1:256">
      <c r="A5" s="35"/>
      <c r="B5" s="35"/>
      <c r="C5" s="35"/>
      <c r="D5" s="35"/>
      <c r="E5" s="35"/>
      <c r="F5" s="35"/>
      <c r="G5" s="35"/>
      <c r="H5" s="35"/>
    </row>
    <row r="6" spans="1:256">
      <c r="A6" s="35"/>
      <c r="B6" s="35"/>
      <c r="C6" s="35"/>
      <c r="D6" s="35"/>
      <c r="E6" s="35"/>
      <c r="F6" s="35"/>
      <c r="G6" s="35"/>
      <c r="H6" s="35"/>
    </row>
    <row r="7" spans="1:256">
      <c r="A7" s="35"/>
      <c r="B7" s="35"/>
      <c r="C7" s="35"/>
      <c r="D7" s="35"/>
      <c r="E7" s="35"/>
      <c r="F7" s="35"/>
      <c r="G7" s="35"/>
      <c r="H7" s="35"/>
    </row>
    <row r="8" spans="1:256">
      <c r="A8" s="35"/>
      <c r="B8" s="35"/>
      <c r="C8" s="35"/>
      <c r="D8" s="35"/>
      <c r="E8" s="35"/>
      <c r="F8" s="35"/>
      <c r="G8" s="35"/>
      <c r="H8" s="35"/>
    </row>
    <row r="9" spans="1:256">
      <c r="A9" s="35"/>
      <c r="B9" s="35"/>
      <c r="C9" s="35"/>
      <c r="D9" s="35"/>
      <c r="E9" s="35"/>
      <c r="F9" s="35"/>
      <c r="G9" s="35"/>
      <c r="H9" s="35"/>
    </row>
    <row r="10" spans="1:256">
      <c r="A10" s="35"/>
      <c r="B10" s="35"/>
      <c r="C10" s="35"/>
      <c r="D10" s="35"/>
      <c r="E10" s="35"/>
      <c r="F10" s="35"/>
      <c r="G10" s="35"/>
      <c r="H10" s="35"/>
    </row>
    <row r="11" spans="1:256">
      <c r="A11" s="35"/>
      <c r="B11" s="35"/>
      <c r="C11" s="35"/>
      <c r="D11" s="35"/>
      <c r="E11" s="35"/>
      <c r="F11" s="35"/>
      <c r="G11" s="35"/>
      <c r="H11" s="35"/>
    </row>
    <row r="12" spans="1:256">
      <c r="A12" s="35"/>
      <c r="B12" s="35"/>
      <c r="C12" s="35"/>
      <c r="D12" s="35"/>
      <c r="E12" s="35"/>
      <c r="F12" s="35"/>
      <c r="G12" s="35"/>
      <c r="H12" s="35"/>
    </row>
    <row r="13" spans="1:256">
      <c r="A13" s="35"/>
      <c r="B13" s="35"/>
      <c r="C13" s="35"/>
      <c r="D13" s="35"/>
      <c r="E13" s="35"/>
      <c r="F13" s="35"/>
      <c r="G13" s="35"/>
      <c r="H13" s="35"/>
    </row>
    <row r="14" spans="1:256">
      <c r="A14" s="35"/>
      <c r="B14" s="35"/>
      <c r="C14" s="35"/>
      <c r="D14" s="35"/>
      <c r="E14" s="35"/>
      <c r="F14" s="35"/>
      <c r="G14" s="35"/>
      <c r="H14" s="35"/>
    </row>
    <row r="15" spans="1:256">
      <c r="A15" s="35"/>
      <c r="B15" s="35"/>
      <c r="C15" s="35"/>
      <c r="D15" s="35"/>
      <c r="E15" s="35"/>
      <c r="F15" s="35"/>
      <c r="G15" s="35"/>
      <c r="H15" s="35"/>
    </row>
    <row r="16" spans="1:256">
      <c r="A16" s="35"/>
      <c r="B16" s="35"/>
      <c r="C16" s="35"/>
      <c r="D16" s="35"/>
      <c r="E16" s="35"/>
      <c r="F16" s="35"/>
      <c r="G16" s="35"/>
      <c r="H16" s="35"/>
    </row>
    <row r="17" spans="1:8">
      <c r="A17" s="35"/>
      <c r="B17" s="35"/>
      <c r="C17" s="35"/>
      <c r="D17" s="35"/>
      <c r="E17" s="35"/>
      <c r="F17" s="35"/>
      <c r="G17" s="35"/>
      <c r="H17" s="35"/>
    </row>
    <row r="18" spans="1:8">
      <c r="A18" s="35"/>
      <c r="B18" s="35"/>
      <c r="C18" s="35"/>
      <c r="D18" s="35"/>
      <c r="E18" s="35"/>
      <c r="F18" s="35"/>
      <c r="G18" s="35"/>
      <c r="H18" s="35"/>
    </row>
    <row r="19" spans="1:8">
      <c r="A19" s="35"/>
      <c r="B19" s="35"/>
      <c r="C19" s="35"/>
      <c r="D19" s="35"/>
      <c r="E19" s="35"/>
      <c r="F19" s="35"/>
      <c r="G19" s="35"/>
      <c r="H19" s="35"/>
    </row>
    <row r="20" spans="1:8">
      <c r="A20" s="35"/>
      <c r="B20" s="35"/>
      <c r="C20" s="35"/>
      <c r="D20" s="35"/>
      <c r="E20" s="35"/>
      <c r="F20" s="35"/>
      <c r="G20" s="35"/>
      <c r="H20" s="35"/>
    </row>
    <row r="21" spans="1:8">
      <c r="A21" s="35"/>
      <c r="B21" s="35"/>
      <c r="C21" s="35"/>
      <c r="D21" s="35"/>
      <c r="E21" s="35"/>
      <c r="F21" s="35"/>
      <c r="G21" s="35"/>
      <c r="H21" s="35"/>
    </row>
    <row r="22" spans="1:8">
      <c r="A22" s="35"/>
      <c r="B22" s="35"/>
      <c r="C22" s="35"/>
      <c r="D22" s="35"/>
      <c r="E22" s="35"/>
      <c r="F22" s="35"/>
      <c r="G22" s="35"/>
      <c r="H22" s="35"/>
    </row>
    <row r="23" spans="1:8">
      <c r="A23" s="35"/>
      <c r="B23" s="35"/>
      <c r="C23" s="35"/>
      <c r="D23" s="35"/>
      <c r="E23" s="35"/>
      <c r="F23" s="35"/>
      <c r="G23" s="35"/>
      <c r="H23" s="35"/>
    </row>
    <row r="24" spans="1:8">
      <c r="A24" s="35"/>
      <c r="B24" s="35"/>
      <c r="C24" s="35"/>
      <c r="D24" s="35"/>
      <c r="E24" s="35"/>
      <c r="F24" s="35"/>
      <c r="G24" s="35"/>
      <c r="H24" s="35"/>
    </row>
    <row r="25" spans="1:8">
      <c r="A25" s="35"/>
      <c r="B25" s="35"/>
      <c r="C25" s="35"/>
      <c r="D25" s="35"/>
      <c r="E25" s="35"/>
      <c r="F25" s="35"/>
      <c r="G25" s="35"/>
      <c r="H25" s="35"/>
    </row>
    <row r="26" spans="1:8">
      <c r="A26" s="35"/>
      <c r="B26" s="35"/>
      <c r="C26" s="35"/>
      <c r="D26" s="35"/>
      <c r="E26" s="35"/>
      <c r="F26" s="35"/>
      <c r="G26" s="35"/>
      <c r="H26" s="35"/>
    </row>
    <row r="27" spans="1:8">
      <c r="A27" s="35"/>
      <c r="B27" s="35"/>
      <c r="C27" s="35"/>
      <c r="D27" s="35"/>
      <c r="E27" s="35"/>
      <c r="F27" s="35"/>
      <c r="G27" s="35"/>
      <c r="H27" s="35"/>
    </row>
    <row r="28" spans="1:8">
      <c r="A28" s="35"/>
      <c r="B28" s="35"/>
      <c r="C28" s="35"/>
      <c r="D28" s="35"/>
      <c r="E28" s="35"/>
      <c r="F28" s="35"/>
      <c r="G28" s="35"/>
      <c r="H28" s="35"/>
    </row>
    <row r="29" spans="1:8">
      <c r="A29" s="35"/>
      <c r="B29" s="35"/>
      <c r="C29" s="35"/>
      <c r="D29" s="35"/>
      <c r="E29" s="35"/>
      <c r="F29" s="35"/>
      <c r="G29" s="35"/>
      <c r="H29" s="35"/>
    </row>
    <row r="30" spans="1:8">
      <c r="A30" s="35"/>
      <c r="B30" s="35"/>
      <c r="C30" s="35"/>
      <c r="D30" s="35"/>
      <c r="E30" s="35"/>
      <c r="F30" s="35"/>
      <c r="G30" s="35"/>
      <c r="H30" s="35"/>
    </row>
    <row r="31" spans="1:8">
      <c r="A31" s="35"/>
      <c r="B31" s="35"/>
      <c r="C31" s="35"/>
      <c r="D31" s="35"/>
      <c r="E31" s="35"/>
      <c r="F31" s="35"/>
      <c r="G31" s="35"/>
      <c r="H31" s="35"/>
    </row>
    <row r="32" spans="1:8">
      <c r="A32" s="35"/>
      <c r="B32" s="35"/>
      <c r="C32" s="35"/>
      <c r="D32" s="35"/>
      <c r="E32" s="35"/>
      <c r="F32" s="35"/>
      <c r="G32" s="35"/>
      <c r="H32" s="35"/>
    </row>
    <row r="33" spans="1:8">
      <c r="A33" s="35"/>
      <c r="B33" s="35"/>
      <c r="C33" s="35"/>
      <c r="D33" s="35"/>
      <c r="E33" s="35"/>
      <c r="F33" s="35"/>
      <c r="G33" s="35"/>
      <c r="H33" s="35"/>
    </row>
    <row r="34" spans="1:8">
      <c r="A34" s="35"/>
      <c r="B34" s="35"/>
      <c r="C34" s="35"/>
      <c r="D34" s="35"/>
      <c r="E34" s="35"/>
      <c r="F34" s="35"/>
      <c r="G34" s="35"/>
      <c r="H34" s="35"/>
    </row>
    <row r="35" spans="1:8">
      <c r="A35" s="35"/>
      <c r="B35" s="35"/>
      <c r="C35" s="35"/>
      <c r="D35" s="35"/>
      <c r="E35" s="35"/>
      <c r="F35" s="35"/>
      <c r="G35" s="35"/>
      <c r="H35" s="35"/>
    </row>
    <row r="36" spans="1:8">
      <c r="A36" s="35"/>
      <c r="B36" s="35"/>
      <c r="C36" s="35"/>
      <c r="D36" s="35"/>
      <c r="E36" s="35"/>
      <c r="F36" s="35"/>
      <c r="G36" s="35"/>
      <c r="H36" s="35"/>
    </row>
    <row r="37" spans="1:8">
      <c r="A37" s="35"/>
      <c r="B37" s="35"/>
      <c r="C37" s="35"/>
      <c r="D37" s="35"/>
      <c r="E37" s="35"/>
      <c r="F37" s="35"/>
      <c r="G37" s="35"/>
      <c r="H37" s="35"/>
    </row>
    <row r="38" spans="1:8">
      <c r="A38" s="35"/>
      <c r="B38" s="35"/>
      <c r="C38" s="35"/>
      <c r="D38" s="35"/>
      <c r="E38" s="35"/>
      <c r="F38" s="35"/>
      <c r="G38" s="35"/>
      <c r="H38" s="35"/>
    </row>
    <row r="39" spans="1:8">
      <c r="A39" s="35"/>
      <c r="B39" s="35"/>
      <c r="C39" s="35"/>
      <c r="D39" s="35"/>
      <c r="E39" s="35"/>
      <c r="F39" s="35"/>
      <c r="G39" s="35"/>
      <c r="H39" s="35"/>
    </row>
    <row r="40" spans="1:8">
      <c r="A40" s="35"/>
      <c r="B40" s="35"/>
      <c r="C40" s="35"/>
      <c r="D40" s="35"/>
      <c r="E40" s="35"/>
      <c r="F40" s="35"/>
      <c r="G40" s="35"/>
      <c r="H40" s="35"/>
    </row>
    <row r="41" spans="1:8">
      <c r="A41" s="35"/>
      <c r="B41" s="35"/>
      <c r="C41" s="35"/>
      <c r="D41" s="35"/>
      <c r="E41" s="35"/>
      <c r="F41" s="35"/>
      <c r="G41" s="35"/>
      <c r="H41" s="35"/>
    </row>
  </sheetData>
  <phoneticPr fontId="26" type="noConversion"/>
  <pageMargins left="0.7" right="0.7" top="0.75" bottom="0.75" header="0.3" footer="0.3"/>
  <headerFooter alignWithMargins="0">
    <oddHeader>&amp;C&amp;A</oddHeader>
    <oddFooter>&amp;L&amp;D&amp;CPage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532"/>
  <sheetViews>
    <sheetView workbookViewId="0">
      <pane ySplit="2" topLeftCell="A3" activePane="bottomLeft" state="frozen"/>
      <selection pane="bottomLeft" activeCell="D10" sqref="D10"/>
    </sheetView>
  </sheetViews>
  <sheetFormatPr defaultColWidth="11.5703125" defaultRowHeight="19.5" customHeight="1"/>
  <cols>
    <col min="1" max="1" width="24.140625" style="35" customWidth="1"/>
    <col min="2" max="2" width="28.42578125" style="35" customWidth="1"/>
    <col min="3" max="3" width="29.7109375" style="35" customWidth="1"/>
    <col min="4" max="4" width="36.7109375" style="35" bestFit="1" customWidth="1"/>
    <col min="5" max="5" width="38.28515625" style="35" customWidth="1"/>
    <col min="6" max="6" width="32.7109375" style="35" customWidth="1"/>
    <col min="7" max="7" width="22.5703125" style="35" customWidth="1"/>
    <col min="8" max="8" width="69.42578125" style="35" customWidth="1"/>
    <col min="9" max="16384" width="11.5703125" style="35"/>
  </cols>
  <sheetData>
    <row r="1" spans="1:256" s="69" customFormat="1" ht="25.5">
      <c r="A1" s="70" t="s">
        <v>639</v>
      </c>
      <c r="B1" s="71"/>
      <c r="C1" s="71"/>
      <c r="D1" s="86"/>
      <c r="E1" s="71"/>
      <c r="F1" s="71"/>
      <c r="G1" s="71"/>
      <c r="H1" s="71"/>
      <c r="IS1" s="67"/>
      <c r="IT1" s="67"/>
      <c r="IU1" s="67"/>
      <c r="IV1" s="67"/>
    </row>
    <row r="2" spans="1:256" s="73" customFormat="1" ht="19.5" customHeight="1">
      <c r="A2" s="56" t="s">
        <v>640</v>
      </c>
      <c r="B2" s="56" t="s">
        <v>641</v>
      </c>
      <c r="C2" s="56" t="s">
        <v>141</v>
      </c>
      <c r="D2" s="56" t="s">
        <v>142</v>
      </c>
      <c r="E2" s="56" t="s">
        <v>113</v>
      </c>
      <c r="F2" s="56" t="s">
        <v>143</v>
      </c>
      <c r="G2" s="56" t="s">
        <v>144</v>
      </c>
      <c r="H2" s="56" t="s">
        <v>116</v>
      </c>
    </row>
    <row r="3" spans="1:256" s="51" customFormat="1" ht="19.5" customHeight="1">
      <c r="A3" s="35" t="s">
        <v>145</v>
      </c>
      <c r="C3" s="35"/>
      <c r="D3" s="35"/>
    </row>
    <row r="4" spans="1:256" s="51" customFormat="1" ht="19.5" customHeight="1">
      <c r="A4" s="35" t="s">
        <v>92</v>
      </c>
      <c r="B4" s="35"/>
      <c r="C4" s="35"/>
      <c r="D4" s="35"/>
      <c r="E4" s="50"/>
      <c r="F4" s="35"/>
    </row>
    <row r="5" spans="1:256" s="51" customFormat="1" ht="19.5" customHeight="1">
      <c r="A5" s="35" t="s">
        <v>146</v>
      </c>
    </row>
    <row r="6" spans="1:256" s="51" customFormat="1" ht="19.5" customHeight="1">
      <c r="A6" s="35" t="s">
        <v>147</v>
      </c>
      <c r="B6" s="35"/>
      <c r="C6" s="35"/>
      <c r="E6" s="50"/>
      <c r="F6" s="35"/>
    </row>
    <row r="7" spans="1:256" s="51" customFormat="1" ht="19.5" customHeight="1">
      <c r="A7" s="35" t="s">
        <v>415</v>
      </c>
      <c r="B7" s="35"/>
      <c r="C7" s="35"/>
      <c r="E7" s="50"/>
    </row>
    <row r="8" spans="1:256" s="51" customFormat="1" ht="19.5" customHeight="1">
      <c r="A8" s="35" t="s">
        <v>566</v>
      </c>
      <c r="B8" s="35"/>
      <c r="C8" s="35"/>
      <c r="E8" s="50"/>
      <c r="F8" s="35"/>
    </row>
    <row r="9" spans="1:256" s="51" customFormat="1" ht="19.5" customHeight="1">
      <c r="A9" s="35" t="s">
        <v>654</v>
      </c>
      <c r="B9" s="35"/>
      <c r="C9" s="35"/>
      <c r="D9" s="35"/>
      <c r="E9" s="50"/>
      <c r="F9" s="35"/>
    </row>
    <row r="10" spans="1:256" s="51" customFormat="1" ht="19.5" customHeight="1">
      <c r="A10" s="35" t="s">
        <v>414</v>
      </c>
      <c r="B10" s="35"/>
      <c r="C10" s="35"/>
      <c r="E10" s="50"/>
      <c r="F10" s="35"/>
    </row>
    <row r="11" spans="1:256" s="51" customFormat="1" ht="19.5" customHeight="1">
      <c r="A11" s="35" t="s">
        <v>416</v>
      </c>
      <c r="B11" s="35"/>
      <c r="C11" s="35"/>
      <c r="D11" s="35"/>
      <c r="E11" s="35"/>
      <c r="F11" s="35"/>
    </row>
    <row r="12" spans="1:256" s="51" customFormat="1" ht="19.5" customHeight="1">
      <c r="A12" s="35" t="s">
        <v>504</v>
      </c>
      <c r="B12" s="35"/>
    </row>
    <row r="13" spans="1:256" ht="19.5" customHeight="1">
      <c r="A13" s="35" t="s">
        <v>643</v>
      </c>
    </row>
    <row r="65532" spans="1:256" customFormat="1" ht="19.5" customHeight="1">
      <c r="A65532" s="35"/>
      <c r="B65532" s="35"/>
      <c r="C65532" s="35"/>
      <c r="D65532" s="35"/>
      <c r="E65532" s="35"/>
      <c r="F65532" s="35"/>
      <c r="G65532" s="35"/>
      <c r="H65532" s="35"/>
      <c r="I65532" s="35"/>
      <c r="J65532" s="35"/>
      <c r="K65532" s="35"/>
      <c r="L65532" s="35"/>
      <c r="M65532" s="35"/>
      <c r="N65532" s="35"/>
      <c r="O65532" s="35"/>
      <c r="P65532" s="35"/>
      <c r="Q65532" s="35"/>
      <c r="R65532" s="35"/>
      <c r="S65532" s="35"/>
      <c r="T65532" s="35"/>
      <c r="U65532" s="35"/>
      <c r="V65532" s="35"/>
      <c r="W65532" s="35"/>
      <c r="X65532" s="35"/>
      <c r="Y65532" s="35"/>
      <c r="Z65532" s="35"/>
      <c r="AA65532" s="35"/>
      <c r="AB65532" s="35"/>
      <c r="AC65532" s="35"/>
      <c r="AD65532" s="35"/>
      <c r="AE65532" s="35"/>
      <c r="AF65532" s="35"/>
      <c r="AG65532" s="35"/>
      <c r="AH65532" s="35"/>
      <c r="AI65532" s="35"/>
      <c r="AJ65532" s="35"/>
      <c r="AK65532" s="35"/>
      <c r="AL65532" s="35"/>
      <c r="AM65532" s="35"/>
      <c r="AN65532" s="35"/>
      <c r="AO65532" s="35"/>
      <c r="AP65532" s="35"/>
      <c r="AQ65532" s="35"/>
      <c r="AR65532" s="35"/>
      <c r="AS65532" s="35"/>
      <c r="AT65532" s="35"/>
      <c r="AU65532" s="35"/>
      <c r="AV65532" s="35"/>
      <c r="AW65532" s="35"/>
      <c r="AX65532" s="35"/>
      <c r="AY65532" s="35"/>
      <c r="AZ65532" s="35"/>
      <c r="BA65532" s="35"/>
      <c r="BB65532" s="35"/>
      <c r="BC65532" s="35"/>
      <c r="BD65532" s="35"/>
      <c r="BE65532" s="35"/>
      <c r="BF65532" s="35"/>
      <c r="BG65532" s="35"/>
      <c r="BH65532" s="35"/>
      <c r="BI65532" s="35"/>
      <c r="BJ65532" s="35"/>
      <c r="BK65532" s="35"/>
      <c r="BL65532" s="35"/>
      <c r="BM65532" s="35"/>
      <c r="BN65532" s="35"/>
      <c r="BO65532" s="35"/>
      <c r="BP65532" s="35"/>
      <c r="BQ65532" s="35"/>
      <c r="BR65532" s="35"/>
      <c r="BS65532" s="35"/>
      <c r="BT65532" s="35"/>
      <c r="BU65532" s="35"/>
      <c r="BV65532" s="35"/>
      <c r="BW65532" s="35"/>
      <c r="BX65532" s="35"/>
      <c r="BY65532" s="35"/>
      <c r="BZ65532" s="35"/>
      <c r="CA65532" s="35"/>
      <c r="CB65532" s="35"/>
      <c r="CC65532" s="35"/>
      <c r="CD65532" s="35"/>
      <c r="CE65532" s="35"/>
      <c r="CF65532" s="35"/>
      <c r="CG65532" s="35"/>
      <c r="CH65532" s="35"/>
      <c r="CI65532" s="35"/>
      <c r="CJ65532" s="35"/>
      <c r="CK65532" s="35"/>
      <c r="CL65532" s="35"/>
      <c r="CM65532" s="35"/>
      <c r="CN65532" s="35"/>
      <c r="CO65532" s="35"/>
      <c r="CP65532" s="35"/>
      <c r="CQ65532" s="35"/>
      <c r="CR65532" s="35"/>
      <c r="CS65532" s="35"/>
      <c r="CT65532" s="35"/>
      <c r="CU65532" s="35"/>
      <c r="CV65532" s="35"/>
      <c r="CW65532" s="35"/>
      <c r="CX65532" s="35"/>
      <c r="CY65532" s="35"/>
      <c r="CZ65532" s="35"/>
      <c r="DA65532" s="35"/>
      <c r="DB65532" s="35"/>
      <c r="DC65532" s="35"/>
      <c r="DD65532" s="35"/>
      <c r="DE65532" s="35"/>
      <c r="DF65532" s="35"/>
      <c r="DG65532" s="35"/>
      <c r="DH65532" s="35"/>
      <c r="DI65532" s="35"/>
      <c r="DJ65532" s="35"/>
      <c r="DK65532" s="35"/>
      <c r="DL65532" s="35"/>
      <c r="DM65532" s="35"/>
      <c r="DN65532" s="35"/>
      <c r="DO65532" s="35"/>
      <c r="DP65532" s="35"/>
      <c r="DQ65532" s="35"/>
      <c r="DR65532" s="35"/>
      <c r="DS65532" s="35"/>
      <c r="DT65532" s="35"/>
      <c r="DU65532" s="35"/>
      <c r="DV65532" s="35"/>
      <c r="DW65532" s="35"/>
      <c r="DX65532" s="35"/>
      <c r="DY65532" s="35"/>
      <c r="DZ65532" s="35"/>
      <c r="EA65532" s="35"/>
      <c r="EB65532" s="35"/>
      <c r="EC65532" s="35"/>
      <c r="ED65532" s="35"/>
      <c r="EE65532" s="35"/>
      <c r="EF65532" s="35"/>
      <c r="EG65532" s="35"/>
      <c r="EH65532" s="35"/>
      <c r="EI65532" s="35"/>
      <c r="EJ65532" s="35"/>
      <c r="EK65532" s="35"/>
      <c r="EL65532" s="35"/>
      <c r="EM65532" s="35"/>
      <c r="EN65532" s="35"/>
      <c r="EO65532" s="35"/>
      <c r="EP65532" s="35"/>
      <c r="EQ65532" s="35"/>
      <c r="ER65532" s="35"/>
      <c r="ES65532" s="35"/>
      <c r="ET65532" s="35"/>
      <c r="EU65532" s="35"/>
      <c r="EV65532" s="35"/>
      <c r="EW65532" s="35"/>
      <c r="EX65532" s="35"/>
      <c r="EY65532" s="35"/>
      <c r="EZ65532" s="35"/>
      <c r="FA65532" s="35"/>
      <c r="FB65532" s="35"/>
      <c r="FC65532" s="35"/>
      <c r="FD65532" s="35"/>
      <c r="FE65532" s="35"/>
      <c r="FF65532" s="35"/>
      <c r="FG65532" s="35"/>
      <c r="FH65532" s="35"/>
      <c r="FI65532" s="35"/>
      <c r="FJ65532" s="35"/>
      <c r="FK65532" s="35"/>
      <c r="FL65532" s="35"/>
      <c r="FM65532" s="35"/>
      <c r="FN65532" s="35"/>
      <c r="FO65532" s="35"/>
      <c r="FP65532" s="35"/>
      <c r="FQ65532" s="35"/>
      <c r="FR65532" s="35"/>
      <c r="FS65532" s="35"/>
      <c r="FT65532" s="35"/>
      <c r="FU65532" s="35"/>
      <c r="FV65532" s="35"/>
      <c r="FW65532" s="35"/>
      <c r="FX65532" s="35"/>
      <c r="FY65532" s="35"/>
      <c r="FZ65532" s="35"/>
      <c r="GA65532" s="35"/>
      <c r="GB65532" s="35"/>
      <c r="GC65532" s="35"/>
      <c r="GD65532" s="35"/>
      <c r="GE65532" s="35"/>
      <c r="GF65532" s="35"/>
      <c r="GG65532" s="35"/>
      <c r="GH65532" s="35"/>
      <c r="GI65532" s="35"/>
      <c r="GJ65532" s="35"/>
      <c r="GK65532" s="35"/>
      <c r="GL65532" s="35"/>
      <c r="GM65532" s="35"/>
      <c r="GN65532" s="35"/>
      <c r="GO65532" s="35"/>
      <c r="GP65532" s="35"/>
      <c r="GQ65532" s="35"/>
      <c r="GR65532" s="35"/>
      <c r="GS65532" s="35"/>
      <c r="GT65532" s="35"/>
      <c r="GU65532" s="35"/>
      <c r="GV65532" s="35"/>
      <c r="GW65532" s="35"/>
      <c r="GX65532" s="35"/>
      <c r="GY65532" s="35"/>
      <c r="GZ65532" s="35"/>
      <c r="HA65532" s="35"/>
      <c r="HB65532" s="35"/>
      <c r="HC65532" s="35"/>
      <c r="HD65532" s="35"/>
      <c r="HE65532" s="35"/>
      <c r="HF65532" s="35"/>
      <c r="HG65532" s="35"/>
      <c r="HH65532" s="35"/>
      <c r="HI65532" s="35"/>
      <c r="HJ65532" s="35"/>
      <c r="HK65532" s="35"/>
      <c r="HL65532" s="35"/>
      <c r="HM65532" s="35"/>
      <c r="HN65532" s="35"/>
      <c r="HO65532" s="35"/>
      <c r="HP65532" s="35"/>
      <c r="HQ65532" s="35"/>
      <c r="HR65532" s="35"/>
      <c r="HS65532" s="35"/>
      <c r="HT65532" s="35"/>
      <c r="HU65532" s="35"/>
      <c r="HV65532" s="35"/>
      <c r="HW65532" s="35"/>
      <c r="HX65532" s="35"/>
      <c r="HY65532" s="35"/>
      <c r="HZ65532" s="35"/>
      <c r="IA65532" s="35"/>
      <c r="IB65532" s="35"/>
      <c r="IC65532" s="35"/>
      <c r="ID65532" s="35"/>
      <c r="IE65532" s="35"/>
      <c r="IF65532" s="35"/>
      <c r="IG65532" s="35"/>
      <c r="IH65532" s="35"/>
      <c r="II65532" s="35"/>
      <c r="IJ65532" s="35"/>
      <c r="IK65532" s="35"/>
      <c r="IL65532" s="35"/>
      <c r="IM65532" s="35"/>
      <c r="IN65532" s="35"/>
      <c r="IO65532" s="35"/>
      <c r="IP65532" s="35"/>
      <c r="IQ65532" s="35"/>
      <c r="IR65532" s="35"/>
      <c r="IS65532" s="35"/>
      <c r="IT65532" s="35"/>
      <c r="IU65532" s="35"/>
      <c r="IV65532" s="35"/>
    </row>
  </sheetData>
  <phoneticPr fontId="26" type="noConversion"/>
  <pageMargins left="0.7" right="0.7" top="0.75" bottom="0.75" header="0.3" footer="0.3"/>
  <pageSetup paperSize="9" scale="31" orientation="portrait" r:id="rId1"/>
  <headerFooter alignWithMargins="0">
    <oddHeader>&amp;C&amp;A</oddHeader>
    <oddFooter>&amp;L&amp;D&amp;CPage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5"/>
  <sheetViews>
    <sheetView workbookViewId="0">
      <pane ySplit="1" topLeftCell="A2" activePane="bottomLeft" state="frozen"/>
      <selection pane="bottomLeft" activeCell="A3" sqref="A3"/>
    </sheetView>
  </sheetViews>
  <sheetFormatPr defaultColWidth="11.5703125" defaultRowHeight="15"/>
  <cols>
    <col min="1" max="5" width="26" style="37" customWidth="1"/>
    <col min="6" max="16384" width="11.5703125" style="37"/>
  </cols>
  <sheetData>
    <row r="1" spans="1:256" s="69" customFormat="1" ht="25.5">
      <c r="A1" s="70" t="s">
        <v>151</v>
      </c>
      <c r="B1" s="71"/>
      <c r="C1" s="71"/>
      <c r="D1" s="86"/>
      <c r="E1" s="71"/>
      <c r="F1" s="71"/>
      <c r="G1" s="71"/>
      <c r="H1" s="71"/>
      <c r="IS1" s="67"/>
      <c r="IT1" s="67"/>
      <c r="IU1" s="67"/>
      <c r="IV1" s="67"/>
    </row>
    <row r="2" spans="1:256" s="73" customFormat="1" ht="19.5" customHeight="1">
      <c r="A2" s="56" t="s">
        <v>110</v>
      </c>
      <c r="B2" s="56" t="s">
        <v>655</v>
      </c>
      <c r="C2" s="56" t="s">
        <v>656</v>
      </c>
      <c r="D2" s="56" t="s">
        <v>116</v>
      </c>
    </row>
    <row r="23" spans="2:2" ht="15.75" customHeight="1">
      <c r="B23" s="45" t="s">
        <v>152</v>
      </c>
    </row>
    <row r="24" spans="2:2" ht="15.75" customHeight="1">
      <c r="B24" s="45" t="s">
        <v>153</v>
      </c>
    </row>
    <row r="25" spans="2:2" ht="15.75" customHeight="1">
      <c r="B25" s="45" t="s">
        <v>154</v>
      </c>
    </row>
  </sheetData>
  <phoneticPr fontId="26" type="noConversion"/>
  <pageMargins left="0.7" right="0.7" top="0.75" bottom="0.75" header="0.3" footer="0.3"/>
  <headerFooter alignWithMargins="0">
    <oddHeader>&amp;C&amp;A</oddHeader>
    <oddFooter>&amp;L&amp;D&amp;CPage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55"/>
  <sheetViews>
    <sheetView workbookViewId="0">
      <pane ySplit="2" topLeftCell="A3" activePane="bottomLeft" state="frozen"/>
      <selection pane="bottomLeft" activeCell="A7" sqref="A7"/>
    </sheetView>
  </sheetViews>
  <sheetFormatPr defaultRowHeight="12.75"/>
  <cols>
    <col min="1" max="1" width="100.85546875" style="1" customWidth="1"/>
    <col min="2" max="54" width="3.28515625" style="1" customWidth="1"/>
  </cols>
  <sheetData>
    <row r="1" spans="1:256" s="76" customFormat="1" ht="25.5">
      <c r="A1" s="70" t="s">
        <v>155</v>
      </c>
      <c r="B1" s="80"/>
      <c r="C1" s="81"/>
      <c r="D1" s="80"/>
      <c r="E1" s="80"/>
      <c r="F1" s="81"/>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IO1" s="77"/>
      <c r="IP1" s="78"/>
      <c r="IQ1" s="78"/>
      <c r="IR1" s="78"/>
      <c r="IS1" s="78"/>
      <c r="IT1" s="78"/>
      <c r="IU1" s="78"/>
      <c r="IV1" s="78"/>
    </row>
    <row r="2" spans="1:256" s="2" customFormat="1" ht="47.25">
      <c r="A2" s="56" t="s">
        <v>156</v>
      </c>
      <c r="B2" s="79">
        <v>0.45833299999999999</v>
      </c>
      <c r="C2" s="79">
        <v>0.46875</v>
      </c>
      <c r="D2" s="79">
        <v>0.47916700000000001</v>
      </c>
      <c r="E2" s="79">
        <v>0.48958299999999999</v>
      </c>
      <c r="F2" s="79">
        <v>0.5</v>
      </c>
      <c r="G2" s="79">
        <v>0.51041700000000001</v>
      </c>
      <c r="H2" s="79">
        <v>0.52083299999999999</v>
      </c>
      <c r="I2" s="79">
        <v>0.53125</v>
      </c>
      <c r="J2" s="79">
        <v>0.54166700000000001</v>
      </c>
      <c r="K2" s="79">
        <v>0.55208299999999999</v>
      </c>
      <c r="L2" s="79">
        <v>0.5625</v>
      </c>
      <c r="M2" s="79">
        <v>0.57291700000000001</v>
      </c>
      <c r="N2" s="79">
        <v>0.58333299999999999</v>
      </c>
      <c r="O2" s="79">
        <v>0.59375</v>
      </c>
      <c r="P2" s="79">
        <v>0.60416700000000001</v>
      </c>
      <c r="Q2" s="79">
        <v>0.61458299999999999</v>
      </c>
      <c r="R2" s="79">
        <v>0.625</v>
      </c>
      <c r="S2" s="79">
        <v>0.63541700000000001</v>
      </c>
      <c r="T2" s="79">
        <v>0.64583299999999999</v>
      </c>
      <c r="U2" s="79">
        <v>0.65625</v>
      </c>
      <c r="V2" s="79">
        <v>0.66666700000000001</v>
      </c>
      <c r="W2" s="79">
        <v>0.67708299999999999</v>
      </c>
      <c r="X2" s="79">
        <v>0.6875</v>
      </c>
      <c r="Y2" s="79">
        <v>0.69791700000000001</v>
      </c>
      <c r="Z2" s="79">
        <v>0.70833299999999999</v>
      </c>
      <c r="AA2" s="79">
        <v>0.71875</v>
      </c>
      <c r="AB2" s="79">
        <v>0.72916700000000001</v>
      </c>
      <c r="AC2" s="79">
        <v>0.23958299999999999</v>
      </c>
      <c r="AD2" s="79">
        <v>0.75</v>
      </c>
      <c r="AE2" s="79">
        <v>0.76041700000000001</v>
      </c>
      <c r="AF2" s="79">
        <v>0.77083299999999999</v>
      </c>
      <c r="AG2" s="79">
        <v>0.78125</v>
      </c>
      <c r="AH2" s="79">
        <v>0.79166700000000001</v>
      </c>
      <c r="AI2" s="79">
        <v>0.80208299999999999</v>
      </c>
      <c r="AJ2" s="79">
        <v>0.8125</v>
      </c>
      <c r="AK2" s="79">
        <v>0.82291700000000001</v>
      </c>
      <c r="AL2" s="79">
        <v>0.83333299999999999</v>
      </c>
      <c r="AM2" s="79">
        <v>0.84375</v>
      </c>
      <c r="AN2" s="79">
        <v>0.85416700000000001</v>
      </c>
      <c r="AO2" s="79">
        <v>0.86458299999999999</v>
      </c>
      <c r="AP2" s="79">
        <v>0.875</v>
      </c>
      <c r="AQ2" s="79">
        <v>0.88541700000000001</v>
      </c>
      <c r="AR2" s="79">
        <v>0.89583299999999999</v>
      </c>
      <c r="AS2" s="79">
        <v>0.90625</v>
      </c>
      <c r="AT2" s="79">
        <v>0.91666700000000001</v>
      </c>
      <c r="AU2" s="79">
        <v>0.92708299999999999</v>
      </c>
      <c r="AV2" s="79">
        <v>0.9375</v>
      </c>
      <c r="AW2" s="79">
        <v>0.94791700000000001</v>
      </c>
      <c r="AX2" s="79">
        <v>0.95833299999999999</v>
      </c>
      <c r="AY2" s="79">
        <v>0.96875</v>
      </c>
      <c r="AZ2" s="79">
        <v>0.97916700000000001</v>
      </c>
      <c r="BA2" s="79">
        <v>0.98958299999999999</v>
      </c>
      <c r="BB2" s="79">
        <v>0</v>
      </c>
    </row>
    <row r="3" spans="1:256" s="2" customFormat="1" ht="63.6" customHeight="1">
      <c r="A3" s="89" t="s">
        <v>157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row>
    <row r="4" spans="1:256" s="3" customFormat="1" ht="36" customHeight="1">
      <c r="A4" s="90" t="s">
        <v>158</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row>
    <row r="5" spans="1:256" s="3" customFormat="1" ht="15.75" customHeight="1">
      <c r="A5" s="4" t="s">
        <v>159</v>
      </c>
      <c r="B5" s="5"/>
      <c r="C5" s="5"/>
      <c r="D5" s="5"/>
      <c r="E5" s="5"/>
      <c r="F5" s="5"/>
      <c r="G5" s="5"/>
      <c r="H5" s="5"/>
      <c r="I5" s="5"/>
      <c r="J5" s="6" t="s">
        <v>160</v>
      </c>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256" s="9" customFormat="1" ht="15.75" customHeight="1">
      <c r="A6" s="7" t="s">
        <v>161</v>
      </c>
      <c r="B6" s="6" t="s">
        <v>162</v>
      </c>
      <c r="C6" s="6"/>
      <c r="D6" s="6"/>
      <c r="E6" s="6"/>
      <c r="F6" s="6"/>
      <c r="G6" s="6"/>
      <c r="H6" s="6"/>
      <c r="I6" s="6"/>
      <c r="J6" s="6"/>
      <c r="K6" s="6"/>
      <c r="L6" s="6"/>
      <c r="M6" s="6"/>
      <c r="N6" s="6"/>
      <c r="O6" s="6"/>
      <c r="P6" s="6"/>
      <c r="Q6" s="6"/>
      <c r="R6" s="6"/>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256" s="9" customFormat="1" ht="15.75" customHeight="1">
      <c r="A7" s="7" t="s">
        <v>163</v>
      </c>
      <c r="B7" s="10"/>
      <c r="C7" s="10"/>
      <c r="D7" s="10"/>
      <c r="E7" s="10"/>
      <c r="F7" s="6" t="s">
        <v>164</v>
      </c>
      <c r="G7" s="6"/>
      <c r="H7" s="6"/>
      <c r="I7" s="6"/>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256" s="9" customFormat="1" ht="15.75" customHeight="1">
      <c r="A8" s="7" t="s">
        <v>165</v>
      </c>
      <c r="B8" s="6" t="s">
        <v>162</v>
      </c>
      <c r="C8" s="6"/>
      <c r="D8" s="6"/>
      <c r="E8" s="6"/>
      <c r="F8" s="6"/>
      <c r="G8" s="6"/>
      <c r="H8" s="6"/>
      <c r="I8" s="6"/>
      <c r="J8" s="6"/>
      <c r="K8" s="6"/>
      <c r="L8" s="6"/>
      <c r="M8" s="6"/>
      <c r="N8" s="6"/>
      <c r="O8" s="6"/>
      <c r="P8" s="6"/>
      <c r="Q8" s="6"/>
      <c r="R8" s="6"/>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256" s="9" customFormat="1" ht="15.75" customHeight="1">
      <c r="A9" s="7" t="s">
        <v>166</v>
      </c>
      <c r="B9" s="6" t="s">
        <v>162</v>
      </c>
      <c r="C9" s="6"/>
      <c r="D9" s="6"/>
      <c r="E9" s="6"/>
      <c r="F9" s="6"/>
      <c r="G9" s="6"/>
      <c r="H9" s="6"/>
      <c r="I9" s="6"/>
      <c r="J9" s="6"/>
      <c r="K9" s="6"/>
      <c r="L9" s="6"/>
      <c r="M9" s="6"/>
      <c r="N9" s="6"/>
      <c r="O9" s="6"/>
      <c r="P9" s="6"/>
      <c r="Q9" s="6"/>
      <c r="R9" s="6"/>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256" s="9" customFormat="1" ht="15.75" customHeight="1">
      <c r="A10" s="7" t="s">
        <v>167</v>
      </c>
      <c r="B10" s="6" t="s">
        <v>162</v>
      </c>
      <c r="C10" s="6"/>
      <c r="D10" s="6"/>
      <c r="E10" s="6"/>
      <c r="F10" s="6"/>
      <c r="G10" s="6"/>
      <c r="H10" s="6"/>
      <c r="I10" s="6"/>
      <c r="J10" s="6"/>
      <c r="K10" s="6"/>
      <c r="L10" s="6"/>
      <c r="M10" s="6"/>
      <c r="N10" s="6"/>
      <c r="O10" s="6"/>
      <c r="P10" s="6"/>
      <c r="Q10" s="6"/>
      <c r="R10" s="6"/>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256" s="9" customFormat="1" ht="15.75" customHeight="1">
      <c r="A11" s="7" t="s">
        <v>168</v>
      </c>
      <c r="B11" s="6" t="s">
        <v>162</v>
      </c>
      <c r="C11" s="6"/>
      <c r="D11" s="6"/>
      <c r="E11" s="6"/>
      <c r="F11" s="6"/>
      <c r="G11" s="6"/>
      <c r="H11" s="6"/>
      <c r="I11" s="6"/>
      <c r="J11" s="6"/>
      <c r="K11" s="6"/>
      <c r="L11" s="6"/>
      <c r="M11" s="6"/>
      <c r="N11" s="6"/>
      <c r="O11" s="6"/>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row>
    <row r="12" spans="1:256" s="9" customFormat="1" ht="15.75" customHeight="1">
      <c r="A12" s="7" t="s">
        <v>169</v>
      </c>
      <c r="B12" s="10"/>
      <c r="C12" s="10"/>
      <c r="D12" s="10"/>
      <c r="E12" s="10"/>
      <c r="F12" s="10"/>
      <c r="G12" s="6" t="s">
        <v>164</v>
      </c>
      <c r="H12" s="6"/>
      <c r="I12" s="6"/>
      <c r="J12" s="6"/>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row>
    <row r="13" spans="1:256" s="9" customFormat="1" ht="15.75" customHeight="1">
      <c r="A13" s="7" t="s">
        <v>170</v>
      </c>
      <c r="B13" s="10"/>
      <c r="C13" s="10"/>
      <c r="D13" s="10"/>
      <c r="E13" s="10"/>
      <c r="F13" s="10"/>
      <c r="K13" s="6" t="s">
        <v>171</v>
      </c>
      <c r="L13" s="6"/>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row>
    <row r="14" spans="1:256" s="9" customFormat="1" ht="15.75" customHeight="1">
      <c r="A14" s="7" t="s">
        <v>172</v>
      </c>
      <c r="B14" s="10"/>
      <c r="C14" s="10"/>
      <c r="D14" s="10"/>
      <c r="E14" s="10"/>
      <c r="F14" s="10"/>
      <c r="G14" s="10"/>
      <c r="H14" s="10"/>
      <c r="I14" s="10"/>
      <c r="J14" s="10"/>
      <c r="K14" s="10"/>
      <c r="L14" s="6" t="s">
        <v>173</v>
      </c>
      <c r="M14" s="6"/>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row>
    <row r="15" spans="1:256" s="9" customFormat="1" ht="15.75" customHeight="1">
      <c r="A15" s="7" t="s">
        <v>174</v>
      </c>
      <c r="B15" s="10"/>
      <c r="C15" s="10"/>
      <c r="D15" s="10"/>
      <c r="E15" s="10"/>
      <c r="F15" s="10"/>
      <c r="G15" s="10"/>
      <c r="H15" s="10"/>
      <c r="I15" s="10"/>
      <c r="J15" s="10"/>
      <c r="K15" s="10"/>
      <c r="L15" s="10"/>
      <c r="M15" s="10"/>
      <c r="N15" s="10"/>
      <c r="O15" s="10"/>
      <c r="P15" s="6" t="s">
        <v>175</v>
      </c>
      <c r="Q15" s="6"/>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row>
    <row r="16" spans="1:256" s="9" customFormat="1" ht="15.75" customHeight="1">
      <c r="A16" s="7" t="s">
        <v>176</v>
      </c>
      <c r="B16" s="10"/>
      <c r="C16" s="10"/>
      <c r="D16" s="10"/>
      <c r="E16" s="10"/>
      <c r="F16" s="10"/>
      <c r="G16" s="10"/>
      <c r="H16" s="10"/>
      <c r="I16" s="10"/>
      <c r="J16" s="10"/>
      <c r="K16" s="10"/>
      <c r="L16" s="10"/>
      <c r="M16" s="10"/>
      <c r="N16" s="10"/>
      <c r="O16" s="10"/>
      <c r="P16" s="11" t="s">
        <v>177</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row>
    <row r="17" spans="1:54" s="9" customFormat="1" ht="15.75" customHeight="1">
      <c r="A17" s="7" t="s">
        <v>178</v>
      </c>
      <c r="B17" s="10"/>
      <c r="C17" s="10"/>
      <c r="D17" s="10"/>
      <c r="E17" s="10"/>
      <c r="F17" s="10"/>
      <c r="G17" s="10"/>
      <c r="H17" s="10"/>
      <c r="I17" s="10"/>
      <c r="J17" s="10"/>
      <c r="K17" s="10"/>
      <c r="L17" s="10"/>
      <c r="M17" s="10"/>
      <c r="N17" s="10"/>
      <c r="O17" s="10"/>
      <c r="P17" s="6" t="s">
        <v>175</v>
      </c>
      <c r="Q17" s="6"/>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row>
    <row r="18" spans="1:54" s="9" customFormat="1" ht="15.75" customHeight="1">
      <c r="A18" s="7" t="s">
        <v>179</v>
      </c>
      <c r="B18" s="10"/>
      <c r="C18" s="10"/>
      <c r="D18" s="10"/>
      <c r="E18" s="10"/>
      <c r="F18" s="10"/>
      <c r="G18" s="10"/>
      <c r="H18" s="10"/>
      <c r="I18" s="10"/>
      <c r="J18" s="10"/>
      <c r="K18" s="10"/>
      <c r="L18" s="10"/>
      <c r="M18" s="10"/>
      <c r="N18" s="10"/>
      <c r="O18" s="10"/>
      <c r="P18" s="10"/>
      <c r="Q18" s="10"/>
      <c r="R18" s="10"/>
      <c r="S18" s="10"/>
      <c r="T18" s="6" t="s">
        <v>180</v>
      </c>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row>
    <row r="19" spans="1:54" s="9" customFormat="1" ht="15.75" customHeight="1">
      <c r="A19" s="7" t="s">
        <v>181</v>
      </c>
      <c r="B19" s="10"/>
      <c r="C19" s="10"/>
      <c r="D19" s="10"/>
      <c r="E19" s="10"/>
      <c r="F19" s="10"/>
      <c r="G19" s="10"/>
      <c r="H19" s="10"/>
      <c r="I19" s="10"/>
      <c r="J19" s="10"/>
      <c r="K19" s="10"/>
      <c r="L19" s="10"/>
      <c r="M19" s="10"/>
      <c r="N19" s="10"/>
      <c r="O19" s="10"/>
      <c r="P19" s="10"/>
      <c r="Q19" s="10"/>
      <c r="R19" s="6" t="s">
        <v>182</v>
      </c>
      <c r="S19" s="6"/>
      <c r="T19" s="6"/>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row>
    <row r="20" spans="1:54" s="9" customFormat="1" ht="15.75" customHeight="1">
      <c r="A20" s="7" t="s">
        <v>183</v>
      </c>
      <c r="B20" s="10"/>
      <c r="C20" s="10"/>
      <c r="D20" s="10"/>
      <c r="E20" s="10"/>
      <c r="F20" s="10"/>
      <c r="G20" s="10"/>
      <c r="H20" s="10"/>
      <c r="I20" s="10"/>
      <c r="J20" s="10"/>
      <c r="K20" s="10"/>
      <c r="L20" s="10"/>
      <c r="M20" s="10"/>
      <c r="N20" s="10"/>
      <c r="O20" s="10"/>
      <c r="P20" s="10"/>
      <c r="Q20" s="10"/>
      <c r="R20" s="10"/>
      <c r="S20" s="10"/>
      <c r="T20" s="10"/>
      <c r="U20" s="12" t="s">
        <v>184</v>
      </c>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s="9" customFormat="1" ht="15.75" customHeight="1">
      <c r="A21" s="7" t="s">
        <v>185</v>
      </c>
      <c r="B21" s="10"/>
      <c r="C21" s="10"/>
      <c r="D21" s="10"/>
      <c r="E21" s="10"/>
      <c r="F21" s="10"/>
      <c r="G21" s="10"/>
      <c r="H21" s="10"/>
      <c r="I21" s="10"/>
      <c r="J21" s="10"/>
      <c r="K21" s="10"/>
      <c r="L21" s="10"/>
      <c r="M21" s="10"/>
      <c r="N21" s="10"/>
      <c r="O21" s="10"/>
      <c r="P21" s="10"/>
      <c r="Q21" s="10"/>
      <c r="R21" s="10"/>
      <c r="S21" s="10"/>
      <c r="T21" s="10"/>
      <c r="U21" s="13" t="s">
        <v>186</v>
      </c>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row>
    <row r="22" spans="1:54" s="9" customFormat="1" ht="15.75" customHeight="1">
      <c r="A22" s="7" t="s">
        <v>187</v>
      </c>
      <c r="B22" s="10"/>
      <c r="C22" s="10"/>
      <c r="D22" s="10"/>
      <c r="E22" s="10"/>
      <c r="F22" s="10"/>
      <c r="G22" s="10"/>
      <c r="H22" s="10"/>
      <c r="I22" s="10"/>
      <c r="J22" s="10"/>
      <c r="K22" s="10"/>
      <c r="L22" s="10"/>
      <c r="M22" s="10"/>
      <c r="N22" s="10"/>
      <c r="O22" s="10"/>
      <c r="P22" s="10"/>
      <c r="Q22" s="10"/>
      <c r="R22" s="10"/>
      <c r="S22" s="10"/>
      <c r="T22" s="10"/>
      <c r="U22" s="10"/>
      <c r="V22" s="6" t="s">
        <v>188</v>
      </c>
      <c r="W22" s="6"/>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row>
    <row r="23" spans="1:54" s="9" customFormat="1" ht="15.75" customHeight="1">
      <c r="A23" s="7" t="s">
        <v>189</v>
      </c>
      <c r="B23" s="10"/>
      <c r="C23" s="10"/>
      <c r="D23" s="10"/>
      <c r="E23" s="10"/>
      <c r="F23" s="10"/>
      <c r="G23" s="10"/>
      <c r="H23" s="10"/>
      <c r="I23" s="10"/>
      <c r="J23" s="10"/>
      <c r="K23" s="10"/>
      <c r="L23" s="10"/>
      <c r="M23" s="10"/>
      <c r="N23" s="10"/>
      <c r="O23" s="10"/>
      <c r="P23" s="10"/>
      <c r="Q23" s="10"/>
      <c r="R23" s="10"/>
      <c r="S23" s="10"/>
      <c r="T23" s="10"/>
      <c r="U23" s="10"/>
      <c r="V23" s="10"/>
      <c r="W23" s="13" t="s">
        <v>190</v>
      </c>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row>
    <row r="24" spans="1:54" s="9" customFormat="1" ht="15.75" customHeight="1">
      <c r="A24" s="7" t="s">
        <v>191</v>
      </c>
      <c r="B24" s="10"/>
      <c r="C24" s="10"/>
      <c r="D24" s="10"/>
      <c r="E24" s="10"/>
      <c r="F24" s="10"/>
      <c r="G24" s="10"/>
      <c r="H24" s="10"/>
      <c r="I24" s="10"/>
      <c r="J24" s="10"/>
      <c r="K24" s="10"/>
      <c r="L24" s="10"/>
      <c r="M24" s="10"/>
      <c r="N24" s="10"/>
      <c r="O24" s="10"/>
      <c r="P24" s="10"/>
      <c r="Q24" s="10"/>
      <c r="R24" s="10"/>
      <c r="S24" s="10"/>
      <c r="T24" s="10"/>
      <c r="U24" s="10"/>
      <c r="V24" s="10"/>
      <c r="W24" s="10"/>
      <c r="X24" s="13" t="s">
        <v>192</v>
      </c>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row>
    <row r="25" spans="1:54" s="3" customFormat="1" ht="36" customHeight="1">
      <c r="A25" s="90" t="s">
        <v>193</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row>
    <row r="26" spans="1:54" s="9" customFormat="1" ht="15.75" customHeight="1">
      <c r="A26" s="7" t="s">
        <v>194</v>
      </c>
      <c r="B26" s="8"/>
      <c r="C26" s="8"/>
      <c r="D26" s="8"/>
      <c r="E26" s="8"/>
      <c r="F26" s="8"/>
      <c r="G26" s="8"/>
      <c r="H26" s="6" t="s">
        <v>195</v>
      </c>
      <c r="I26" s="6"/>
      <c r="J26" s="6"/>
      <c r="K26" s="6"/>
      <c r="L26" s="6"/>
      <c r="M26" s="6"/>
      <c r="N26" s="6"/>
      <c r="O26" s="6"/>
      <c r="P26" s="6"/>
      <c r="Q26" s="6"/>
      <c r="R26" s="10"/>
      <c r="S26" s="10"/>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row>
    <row r="27" spans="1:54" s="9" customFormat="1" ht="15.75" customHeight="1">
      <c r="A27" s="7" t="s">
        <v>196</v>
      </c>
      <c r="B27" s="10"/>
      <c r="C27" s="10"/>
      <c r="D27" s="10"/>
      <c r="E27" s="10"/>
      <c r="F27" s="10"/>
      <c r="G27" s="10"/>
      <c r="H27" s="6" t="s">
        <v>197</v>
      </c>
      <c r="I27" s="6"/>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row>
    <row r="28" spans="1:54" s="9" customFormat="1" ht="15.75" customHeight="1">
      <c r="A28" s="7" t="s">
        <v>198</v>
      </c>
      <c r="B28" s="10"/>
      <c r="C28" s="10"/>
      <c r="D28" s="10"/>
      <c r="E28" s="10"/>
      <c r="F28" s="10"/>
      <c r="G28" s="10"/>
      <c r="H28" s="10"/>
      <c r="I28" s="10"/>
      <c r="J28" s="10"/>
      <c r="K28" s="10"/>
      <c r="L28" s="10"/>
      <c r="M28" s="10"/>
      <c r="N28" s="10"/>
      <c r="O28" s="10"/>
      <c r="P28" s="10"/>
      <c r="Q28" s="10"/>
      <c r="R28" s="13" t="s">
        <v>199</v>
      </c>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row>
    <row r="29" spans="1:54" s="9" customFormat="1" ht="15.75" customHeight="1">
      <c r="A29" s="7" t="s">
        <v>200</v>
      </c>
      <c r="B29" s="10"/>
      <c r="C29" s="10"/>
      <c r="D29" s="10"/>
      <c r="E29" s="10"/>
      <c r="F29" s="10"/>
      <c r="G29" s="10"/>
      <c r="H29" s="10"/>
      <c r="I29" s="10"/>
      <c r="J29" s="10"/>
      <c r="K29" s="10"/>
      <c r="L29" s="10"/>
      <c r="M29" s="10"/>
      <c r="N29" s="10"/>
      <c r="O29" s="10"/>
      <c r="P29" s="10"/>
      <c r="Q29" s="10"/>
      <c r="R29" s="13" t="s">
        <v>199</v>
      </c>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row>
    <row r="30" spans="1:54" s="9" customFormat="1" ht="15.75" customHeight="1">
      <c r="A30" s="7" t="s">
        <v>201</v>
      </c>
      <c r="B30" s="10"/>
      <c r="C30" s="10"/>
      <c r="D30" s="10"/>
      <c r="E30" s="10"/>
      <c r="F30" s="10"/>
      <c r="G30" s="10"/>
      <c r="H30" s="10"/>
      <c r="I30" s="10"/>
      <c r="J30" s="10"/>
      <c r="K30" s="10"/>
      <c r="L30" s="10"/>
      <c r="M30" s="10"/>
      <c r="N30" s="10"/>
      <c r="O30" s="10"/>
      <c r="P30" s="10"/>
      <c r="Q30" s="10"/>
      <c r="R30" s="13" t="s">
        <v>199</v>
      </c>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1:54" s="9" customFormat="1" ht="15.75" customHeight="1">
      <c r="A31" s="7" t="s">
        <v>202</v>
      </c>
      <c r="B31" s="10"/>
      <c r="C31" s="10"/>
      <c r="D31" s="10"/>
      <c r="E31" s="10"/>
      <c r="F31" s="10"/>
      <c r="G31" s="10"/>
      <c r="H31" s="10"/>
      <c r="I31" s="10"/>
      <c r="J31" s="10"/>
      <c r="K31" s="10"/>
      <c r="L31" s="10"/>
      <c r="M31" s="10"/>
      <c r="N31" s="10"/>
      <c r="O31" s="10"/>
      <c r="P31" s="10"/>
      <c r="Q31" s="10"/>
      <c r="R31" s="10"/>
      <c r="S31" s="10"/>
      <c r="T31" s="10"/>
      <c r="U31" s="6" t="s">
        <v>184</v>
      </c>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s="9" customFormat="1" ht="15.75" customHeight="1">
      <c r="A32" s="7" t="s">
        <v>204</v>
      </c>
      <c r="B32" s="10"/>
      <c r="C32" s="10"/>
      <c r="D32" s="10"/>
      <c r="E32" s="10"/>
      <c r="F32" s="10"/>
      <c r="G32" s="10"/>
      <c r="H32" s="10"/>
      <c r="I32" s="10"/>
      <c r="J32" s="10"/>
      <c r="K32" s="10"/>
      <c r="L32" s="10"/>
      <c r="M32" s="10"/>
      <c r="N32" s="10"/>
      <c r="O32" s="10"/>
      <c r="P32" s="10"/>
      <c r="Q32" s="10"/>
      <c r="R32" s="10"/>
      <c r="S32" s="6" t="s">
        <v>205</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4" s="9" customFormat="1" ht="15.75" customHeight="1">
      <c r="A33" s="7" t="s">
        <v>206</v>
      </c>
      <c r="B33" s="10"/>
      <c r="C33" s="10"/>
      <c r="D33" s="10"/>
      <c r="E33" s="10"/>
      <c r="F33" s="10"/>
      <c r="G33" s="10"/>
      <c r="H33" s="10"/>
      <c r="I33" s="10"/>
      <c r="J33" s="10"/>
      <c r="K33" s="10"/>
      <c r="L33" s="10"/>
      <c r="M33" s="10"/>
      <c r="N33" s="10"/>
      <c r="O33" s="10"/>
      <c r="P33" s="10"/>
      <c r="Q33" s="10"/>
      <c r="R33" s="10"/>
      <c r="S33" s="10"/>
      <c r="T33" s="10"/>
      <c r="U33" s="10"/>
      <c r="V33" s="6" t="s">
        <v>188</v>
      </c>
      <c r="W33" s="6"/>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9" customFormat="1" ht="15.75" customHeight="1">
      <c r="A34" s="7" t="s">
        <v>207</v>
      </c>
      <c r="B34" s="10"/>
      <c r="C34" s="10"/>
      <c r="D34" s="10"/>
      <c r="E34" s="10"/>
      <c r="F34" s="10"/>
      <c r="G34" s="10"/>
      <c r="H34" s="10"/>
      <c r="I34" s="10"/>
      <c r="J34" s="10"/>
      <c r="K34" s="10"/>
      <c r="L34" s="10"/>
      <c r="M34" s="10"/>
      <c r="N34" s="10"/>
      <c r="O34" s="10"/>
      <c r="P34" s="10"/>
      <c r="Q34" s="10"/>
      <c r="R34" s="10"/>
      <c r="S34" s="10"/>
      <c r="T34" s="10"/>
      <c r="U34" s="10"/>
      <c r="V34" s="6" t="s">
        <v>188</v>
      </c>
      <c r="W34" s="6"/>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4" s="9" customFormat="1" ht="15.75" customHeight="1">
      <c r="A35" s="7" t="s">
        <v>208</v>
      </c>
      <c r="B35" s="10"/>
      <c r="C35" s="10"/>
      <c r="D35" s="10"/>
      <c r="E35" s="10"/>
      <c r="F35" s="10"/>
      <c r="G35" s="10"/>
      <c r="H35" s="10"/>
      <c r="I35" s="10"/>
      <c r="J35" s="10"/>
      <c r="K35" s="10"/>
      <c r="L35" s="10"/>
      <c r="M35" s="10"/>
      <c r="N35" s="10"/>
      <c r="O35" s="10"/>
      <c r="P35" s="10"/>
      <c r="Q35" s="10"/>
      <c r="R35" s="10"/>
      <c r="S35" s="10"/>
      <c r="T35" s="10"/>
      <c r="U35" s="10"/>
      <c r="V35" s="6" t="s">
        <v>188</v>
      </c>
      <c r="W35" s="6"/>
      <c r="X35" s="14"/>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3" customFormat="1" ht="36" customHeight="1">
      <c r="A36" s="90" t="s">
        <v>209</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row>
    <row r="37" spans="1:54" s="9" customFormat="1" ht="15.75" customHeight="1">
      <c r="A37" s="7" t="s">
        <v>210</v>
      </c>
      <c r="B37" s="8"/>
      <c r="C37" s="8"/>
      <c r="D37" s="8"/>
      <c r="E37" s="8"/>
      <c r="F37" s="8"/>
      <c r="G37" s="8"/>
      <c r="H37" s="8"/>
      <c r="I37" s="8"/>
      <c r="J37" s="6" t="s">
        <v>211</v>
      </c>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row>
    <row r="38" spans="1:54" s="9" customFormat="1" ht="15.75" customHeight="1">
      <c r="A38" s="7" t="s">
        <v>212</v>
      </c>
      <c r="B38" s="10"/>
      <c r="C38" s="10"/>
      <c r="D38" s="10"/>
      <c r="E38" s="10"/>
      <c r="F38" s="10"/>
      <c r="G38" s="10"/>
      <c r="H38" s="10"/>
      <c r="I38" s="10"/>
      <c r="J38" s="6" t="s">
        <v>213</v>
      </c>
      <c r="K38" s="6"/>
      <c r="L38" s="6"/>
      <c r="M38" s="6"/>
      <c r="N38" s="6"/>
      <c r="O38" s="6"/>
      <c r="P38" s="6"/>
      <c r="Q38" s="6"/>
      <c r="R38" s="6"/>
      <c r="S38" s="6"/>
      <c r="T38" s="6"/>
      <c r="U38" s="6"/>
      <c r="V38" s="6"/>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s="9" customFormat="1" ht="15.75" customHeight="1">
      <c r="A39" s="7" t="s">
        <v>214</v>
      </c>
      <c r="B39" s="10"/>
      <c r="C39" s="10"/>
      <c r="D39" s="10"/>
      <c r="E39" s="10"/>
      <c r="F39" s="10"/>
      <c r="G39" s="10"/>
      <c r="H39" s="10"/>
      <c r="I39" s="10"/>
      <c r="J39" s="6" t="s">
        <v>213</v>
      </c>
      <c r="K39" s="6"/>
      <c r="L39" s="6"/>
      <c r="M39" s="6"/>
      <c r="N39" s="6"/>
      <c r="O39" s="6"/>
      <c r="P39" s="6"/>
      <c r="Q39" s="6"/>
      <c r="R39" s="6"/>
      <c r="S39" s="6"/>
      <c r="T39" s="6"/>
      <c r="U39" s="6"/>
      <c r="V39" s="6"/>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4" s="9" customFormat="1" ht="15.75" customHeight="1">
      <c r="A40" s="7" t="s">
        <v>215</v>
      </c>
      <c r="B40" s="10"/>
      <c r="C40" s="10"/>
      <c r="D40" s="10"/>
      <c r="E40" s="10"/>
      <c r="F40" s="10"/>
      <c r="G40" s="10"/>
      <c r="H40" s="10"/>
      <c r="I40" s="10"/>
      <c r="J40" s="6" t="s">
        <v>213</v>
      </c>
      <c r="K40" s="6"/>
      <c r="L40" s="6"/>
      <c r="M40" s="6"/>
      <c r="N40" s="6"/>
      <c r="O40" s="6"/>
      <c r="P40" s="6"/>
      <c r="Q40" s="6"/>
      <c r="R40" s="6"/>
      <c r="S40" s="6"/>
      <c r="T40" s="6"/>
      <c r="U40" s="6"/>
      <c r="V40" s="6"/>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1:54" s="9" customFormat="1" ht="15.75" customHeight="1">
      <c r="A41" s="7" t="s">
        <v>216</v>
      </c>
      <c r="B41" s="10"/>
      <c r="C41" s="10"/>
      <c r="D41" s="10"/>
      <c r="E41" s="10"/>
      <c r="F41" s="10"/>
      <c r="G41" s="10"/>
      <c r="H41" s="10"/>
      <c r="I41" s="10"/>
      <c r="J41" s="6"/>
      <c r="K41" s="6"/>
      <c r="L41" s="6"/>
      <c r="M41" s="6"/>
      <c r="N41" s="6"/>
      <c r="O41" s="6"/>
      <c r="P41" s="6"/>
      <c r="Q41" s="6"/>
      <c r="R41" s="6"/>
      <c r="S41" s="6"/>
      <c r="T41" s="6"/>
      <c r="U41" s="6"/>
      <c r="V41" s="6"/>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row>
    <row r="42" spans="1:54" s="9" customFormat="1" ht="15.75" customHeight="1">
      <c r="A42" s="7" t="s">
        <v>217</v>
      </c>
      <c r="B42" s="10"/>
      <c r="C42" s="10"/>
      <c r="D42" s="10"/>
      <c r="E42" s="10"/>
      <c r="F42" s="10"/>
      <c r="G42" s="10"/>
      <c r="H42" s="10"/>
      <c r="I42" s="10"/>
      <c r="J42" s="6"/>
      <c r="K42" s="6"/>
      <c r="L42" s="6"/>
      <c r="M42" s="6"/>
      <c r="N42" s="6"/>
      <c r="O42" s="6"/>
      <c r="P42" s="6"/>
      <c r="Q42" s="6"/>
      <c r="R42" s="6"/>
      <c r="S42" s="6"/>
      <c r="T42" s="6"/>
      <c r="U42" s="6"/>
      <c r="V42" s="6"/>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1:54" s="9" customFormat="1" ht="15.75" customHeight="1">
      <c r="A43" s="7" t="s">
        <v>218</v>
      </c>
      <c r="B43" s="10"/>
      <c r="C43" s="10"/>
      <c r="D43" s="10"/>
      <c r="E43" s="10"/>
      <c r="F43" s="10"/>
      <c r="G43" s="10"/>
      <c r="H43" s="10"/>
      <c r="I43" s="10"/>
      <c r="J43" s="10"/>
      <c r="K43" s="10"/>
      <c r="L43" s="10"/>
      <c r="M43" s="10"/>
      <c r="N43" s="10"/>
      <c r="O43" s="10"/>
      <c r="P43" s="10"/>
      <c r="Q43" s="10"/>
      <c r="R43" s="6" t="s">
        <v>219</v>
      </c>
      <c r="S43" s="6"/>
      <c r="T43" s="6"/>
      <c r="U43" s="6"/>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row>
    <row r="44" spans="1:54" s="9" customFormat="1" ht="15.75" customHeight="1">
      <c r="A44" s="7" t="s">
        <v>220</v>
      </c>
      <c r="B44" s="10"/>
      <c r="C44" s="10"/>
      <c r="D44" s="10"/>
      <c r="E44" s="10"/>
      <c r="F44" s="10"/>
      <c r="G44" s="10"/>
      <c r="H44" s="10"/>
      <c r="I44" s="10"/>
      <c r="J44" s="10"/>
      <c r="K44" s="10"/>
      <c r="L44" s="10"/>
      <c r="M44" s="10"/>
      <c r="N44" s="10"/>
      <c r="O44" s="10"/>
      <c r="P44" s="10"/>
      <c r="Q44" s="10"/>
      <c r="R44" s="10"/>
      <c r="S44" s="10"/>
      <c r="T44" s="10"/>
      <c r="U44" s="6" t="s">
        <v>221</v>
      </c>
      <c r="V44" s="6"/>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row>
    <row r="45" spans="1:54" s="9" customFormat="1" ht="15.75" customHeight="1">
      <c r="A45" s="7" t="s">
        <v>222</v>
      </c>
      <c r="B45" s="10"/>
      <c r="C45" s="10"/>
      <c r="D45" s="10"/>
      <c r="E45" s="10"/>
      <c r="F45" s="10"/>
      <c r="G45" s="10"/>
      <c r="H45" s="10"/>
      <c r="I45" s="10"/>
      <c r="J45" s="10"/>
      <c r="K45" s="10"/>
      <c r="L45" s="10"/>
      <c r="M45" s="10"/>
      <c r="N45" s="10"/>
      <c r="O45" s="10"/>
      <c r="P45" s="10"/>
      <c r="Q45" s="10"/>
      <c r="R45" s="10"/>
      <c r="S45" s="10"/>
      <c r="T45" s="10"/>
      <c r="U45" s="10"/>
      <c r="V45" s="10"/>
      <c r="W45" s="15" t="s">
        <v>190</v>
      </c>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s="9" customFormat="1" ht="15.75" customHeight="1">
      <c r="A46" s="7" t="s">
        <v>223</v>
      </c>
      <c r="B46" s="10"/>
      <c r="C46" s="10"/>
      <c r="D46" s="10"/>
      <c r="E46" s="10"/>
      <c r="F46" s="10"/>
      <c r="G46" s="10"/>
      <c r="H46" s="10"/>
      <c r="I46" s="10"/>
      <c r="J46" s="10"/>
      <c r="K46" s="10"/>
      <c r="L46" s="6" t="s">
        <v>224</v>
      </c>
      <c r="M46" s="6"/>
      <c r="N46" s="6"/>
      <c r="O46" s="6"/>
      <c r="P46" s="6"/>
      <c r="Q46" s="6"/>
      <c r="R46" s="6"/>
      <c r="S46" s="6"/>
      <c r="T46" s="6"/>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row>
    <row r="47" spans="1:54" s="9" customFormat="1" ht="15.75" customHeight="1">
      <c r="A47" s="7" t="s">
        <v>225</v>
      </c>
      <c r="B47" s="10"/>
      <c r="C47" s="10"/>
      <c r="D47" s="10"/>
      <c r="E47" s="10"/>
      <c r="F47" s="10"/>
      <c r="G47" s="10"/>
      <c r="H47" s="10"/>
      <c r="I47" s="10"/>
      <c r="J47" s="6" t="s">
        <v>226</v>
      </c>
      <c r="K47" s="6"/>
      <c r="L47" s="6"/>
      <c r="M47" s="6"/>
      <c r="N47" s="6"/>
      <c r="O47" s="10"/>
      <c r="P47" s="10"/>
      <c r="Q47" s="10"/>
      <c r="R47" s="10"/>
      <c r="S47" s="10"/>
      <c r="T47" s="10"/>
      <c r="U47" s="10"/>
      <c r="V47" s="10"/>
      <c r="W47" s="15"/>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row>
    <row r="48" spans="1:54" s="9" customFormat="1" ht="15.75" customHeight="1">
      <c r="A48" s="7" t="s">
        <v>227</v>
      </c>
      <c r="B48" s="10"/>
      <c r="C48" s="10"/>
      <c r="D48" s="10"/>
      <c r="E48" s="10"/>
      <c r="F48" s="10"/>
      <c r="G48" s="10"/>
      <c r="H48" s="10"/>
      <c r="I48" s="10"/>
      <c r="J48" s="6" t="s">
        <v>213</v>
      </c>
      <c r="K48" s="6"/>
      <c r="L48" s="6"/>
      <c r="M48" s="6"/>
      <c r="N48" s="6"/>
      <c r="O48" s="6"/>
      <c r="P48" s="6"/>
      <c r="Q48" s="6"/>
      <c r="R48" s="6"/>
      <c r="S48" s="6"/>
      <c r="T48" s="6"/>
      <c r="U48" s="6"/>
      <c r="V48" s="6"/>
      <c r="W48" s="6" t="s">
        <v>107</v>
      </c>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row>
    <row r="49" spans="1:54" s="9" customFormat="1" ht="15.75" customHeight="1">
      <c r="A49" s="7" t="s">
        <v>228</v>
      </c>
      <c r="B49" s="10"/>
      <c r="C49" s="10"/>
      <c r="D49" s="10"/>
      <c r="E49" s="10"/>
      <c r="F49" s="10"/>
      <c r="G49" s="10"/>
      <c r="H49" s="10"/>
      <c r="I49" s="10"/>
      <c r="J49" s="6"/>
      <c r="K49" s="6"/>
      <c r="L49" s="6"/>
      <c r="M49" s="6"/>
      <c r="N49" s="6"/>
      <c r="O49" s="6"/>
      <c r="P49" s="6"/>
      <c r="Q49" s="6"/>
      <c r="R49" s="6"/>
      <c r="S49" s="6"/>
      <c r="T49" s="6"/>
      <c r="U49" s="6"/>
      <c r="V49" s="6"/>
      <c r="W49" s="6"/>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row>
    <row r="50" spans="1:54" s="9" customFormat="1" ht="15.75" customHeight="1">
      <c r="A50" s="7" t="s">
        <v>229</v>
      </c>
      <c r="B50" s="10"/>
      <c r="C50" s="10"/>
      <c r="D50" s="10"/>
      <c r="E50" s="10"/>
      <c r="F50" s="10"/>
      <c r="G50" s="10"/>
      <c r="H50" s="10"/>
      <c r="I50" s="10"/>
      <c r="J50" s="6" t="s">
        <v>213</v>
      </c>
      <c r="K50" s="6"/>
      <c r="L50" s="6"/>
      <c r="M50" s="6"/>
      <c r="N50" s="6"/>
      <c r="O50" s="6"/>
      <c r="P50" s="6"/>
      <c r="Q50" s="6"/>
      <c r="R50" s="6"/>
      <c r="S50" s="6"/>
      <c r="T50" s="6"/>
      <c r="U50" s="6"/>
      <c r="V50" s="6"/>
      <c r="W50" s="6"/>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1:54" s="9" customFormat="1" ht="15.75" customHeight="1">
      <c r="A51" s="7" t="s">
        <v>230</v>
      </c>
      <c r="B51" s="10"/>
      <c r="C51" s="10"/>
      <c r="D51" s="10"/>
      <c r="E51" s="10"/>
      <c r="F51" s="10"/>
      <c r="G51" s="10"/>
      <c r="H51" s="10"/>
      <c r="I51" s="10"/>
      <c r="J51" s="6" t="s">
        <v>213</v>
      </c>
      <c r="K51" s="6"/>
      <c r="L51" s="6"/>
      <c r="M51" s="6"/>
      <c r="N51" s="6"/>
      <c r="O51" s="6"/>
      <c r="P51" s="6"/>
      <c r="Q51" s="6"/>
      <c r="R51" s="6"/>
      <c r="S51" s="6"/>
      <c r="T51" s="6"/>
      <c r="U51" s="6"/>
      <c r="V51" s="6"/>
      <c r="W51" s="6" t="s">
        <v>107</v>
      </c>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row>
    <row r="52" spans="1:54" s="9" customFormat="1" ht="15.75" customHeight="1">
      <c r="A52" s="7" t="s">
        <v>231</v>
      </c>
      <c r="B52" s="10"/>
      <c r="C52" s="10"/>
      <c r="D52" s="10"/>
      <c r="E52" s="10"/>
      <c r="F52" s="10"/>
      <c r="G52" s="10"/>
      <c r="H52" s="10"/>
      <c r="I52" s="10"/>
      <c r="J52" s="6" t="s">
        <v>213</v>
      </c>
      <c r="K52" s="6"/>
      <c r="L52" s="6"/>
      <c r="M52" s="6"/>
      <c r="N52" s="6"/>
      <c r="O52" s="6"/>
      <c r="P52" s="6"/>
      <c r="Q52" s="6"/>
      <c r="R52" s="6"/>
      <c r="S52" s="6"/>
      <c r="T52" s="6"/>
      <c r="U52" s="6"/>
      <c r="V52" s="6"/>
      <c r="W52" s="6"/>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s="9" customFormat="1" ht="15.75" customHeight="1">
      <c r="A53" s="7" t="s">
        <v>232</v>
      </c>
      <c r="B53" s="10"/>
      <c r="C53" s="10"/>
      <c r="D53" s="10"/>
      <c r="E53" s="10"/>
      <c r="F53" s="10"/>
      <c r="G53" s="10"/>
      <c r="H53" s="10"/>
      <c r="I53" s="10"/>
      <c r="J53" s="6" t="s">
        <v>213</v>
      </c>
      <c r="K53" s="6"/>
      <c r="L53" s="6"/>
      <c r="M53" s="6"/>
      <c r="N53" s="6"/>
      <c r="O53" s="6"/>
      <c r="P53" s="6"/>
      <c r="Q53" s="6"/>
      <c r="R53" s="6"/>
      <c r="S53" s="6"/>
      <c r="T53" s="6"/>
      <c r="U53" s="6"/>
      <c r="V53" s="6"/>
      <c r="W53" s="6"/>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row>
    <row r="54" spans="1:54" s="9" customFormat="1" ht="15.75" customHeight="1">
      <c r="A54" s="7" t="s">
        <v>233</v>
      </c>
      <c r="B54" s="10"/>
      <c r="C54" s="10"/>
      <c r="D54" s="10"/>
      <c r="E54" s="10"/>
      <c r="F54" s="10"/>
      <c r="G54" s="10"/>
      <c r="H54" s="10"/>
      <c r="I54" s="10"/>
      <c r="J54" s="6" t="s">
        <v>213</v>
      </c>
      <c r="K54" s="6"/>
      <c r="L54" s="6"/>
      <c r="M54" s="6"/>
      <c r="N54" s="6"/>
      <c r="O54" s="6"/>
      <c r="P54" s="6"/>
      <c r="Q54" s="6"/>
      <c r="R54" s="6"/>
      <c r="S54" s="6"/>
      <c r="T54" s="6"/>
      <c r="U54" s="6"/>
      <c r="V54" s="6"/>
      <c r="W54" s="6"/>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1:54" s="9" customFormat="1" ht="15.75" customHeight="1">
      <c r="A55" s="7" t="s">
        <v>234</v>
      </c>
      <c r="B55" s="10"/>
      <c r="C55" s="10"/>
      <c r="D55" s="10"/>
      <c r="E55" s="10"/>
      <c r="F55" s="10"/>
      <c r="G55" s="10"/>
      <c r="H55" s="10"/>
      <c r="I55" s="10"/>
      <c r="J55" s="6" t="s">
        <v>213</v>
      </c>
      <c r="K55" s="6"/>
      <c r="L55" s="6"/>
      <c r="M55" s="6"/>
      <c r="N55" s="6"/>
      <c r="O55" s="6"/>
      <c r="P55" s="6"/>
      <c r="Q55" s="6"/>
      <c r="R55" s="6"/>
      <c r="S55" s="6"/>
      <c r="T55" s="6"/>
      <c r="U55" s="6"/>
      <c r="V55" s="6"/>
      <c r="W55" s="6"/>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row>
    <row r="56" spans="1:54" s="9" customFormat="1" ht="15.75" customHeight="1">
      <c r="A56" s="7" t="s">
        <v>235</v>
      </c>
      <c r="B56" s="10"/>
      <c r="C56" s="10"/>
      <c r="D56" s="10"/>
      <c r="E56" s="10"/>
      <c r="F56" s="10"/>
      <c r="G56" s="10"/>
      <c r="H56" s="10"/>
      <c r="I56" s="10"/>
      <c r="J56" s="6" t="s">
        <v>213</v>
      </c>
      <c r="K56" s="6"/>
      <c r="L56" s="6"/>
      <c r="M56" s="6"/>
      <c r="N56" s="6"/>
      <c r="O56" s="6"/>
      <c r="P56" s="6"/>
      <c r="Q56" s="6"/>
      <c r="R56" s="6"/>
      <c r="S56" s="6"/>
      <c r="T56" s="6"/>
      <c r="U56" s="6"/>
      <c r="V56" s="6"/>
      <c r="W56" s="6"/>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row>
    <row r="57" spans="1:54" s="9" customFormat="1" ht="15.75" customHeight="1">
      <c r="A57" s="7" t="s">
        <v>236</v>
      </c>
      <c r="B57" s="10"/>
      <c r="C57" s="10"/>
      <c r="D57" s="10"/>
      <c r="E57" s="10"/>
      <c r="F57" s="10"/>
      <c r="G57" s="10"/>
      <c r="H57" s="10"/>
      <c r="I57" s="10"/>
      <c r="J57" s="6" t="s">
        <v>213</v>
      </c>
      <c r="K57" s="6"/>
      <c r="L57" s="6"/>
      <c r="M57" s="6"/>
      <c r="N57" s="6"/>
      <c r="O57" s="6"/>
      <c r="P57" s="6"/>
      <c r="Q57" s="6"/>
      <c r="R57" s="6"/>
      <c r="S57" s="6"/>
      <c r="T57" s="6"/>
      <c r="U57" s="6"/>
      <c r="V57" s="6"/>
      <c r="W57" s="6"/>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row>
    <row r="58" spans="1:54" s="9" customFormat="1" ht="15.75" customHeight="1">
      <c r="A58" s="7" t="s">
        <v>237</v>
      </c>
      <c r="B58" s="10"/>
      <c r="C58" s="10"/>
      <c r="D58" s="10"/>
      <c r="E58" s="10"/>
      <c r="F58" s="10"/>
      <c r="G58" s="6" t="s">
        <v>238</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row>
    <row r="59" spans="1:54" s="9" customFormat="1" ht="15.75" customHeight="1">
      <c r="A59" s="7" t="s">
        <v>239</v>
      </c>
      <c r="B59" s="10"/>
      <c r="C59" s="10"/>
      <c r="D59" s="10"/>
      <c r="E59" s="10"/>
      <c r="F59" s="10"/>
      <c r="G59" s="10"/>
      <c r="H59" s="10"/>
      <c r="I59" s="10"/>
      <c r="J59" s="6" t="s">
        <v>213</v>
      </c>
      <c r="K59" s="6"/>
      <c r="L59" s="6"/>
      <c r="M59" s="6"/>
      <c r="N59" s="6"/>
      <c r="O59" s="6"/>
      <c r="P59" s="6"/>
      <c r="Q59" s="6"/>
      <c r="R59" s="6"/>
      <c r="S59" s="6"/>
      <c r="T59" s="6"/>
      <c r="U59" s="6"/>
      <c r="V59" s="6"/>
      <c r="W59" s="6" t="s">
        <v>107</v>
      </c>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row>
    <row r="60" spans="1:54" s="9" customFormat="1" ht="15.75" customHeight="1">
      <c r="A60" s="7" t="s">
        <v>240</v>
      </c>
      <c r="B60" s="10"/>
      <c r="C60" s="10"/>
      <c r="D60" s="10"/>
      <c r="E60" s="10"/>
      <c r="F60" s="10"/>
      <c r="G60" s="10"/>
      <c r="H60" s="10"/>
      <c r="I60" s="10"/>
      <c r="J60" s="6" t="s">
        <v>213</v>
      </c>
      <c r="K60" s="6"/>
      <c r="L60" s="6"/>
      <c r="M60" s="6"/>
      <c r="N60" s="6"/>
      <c r="O60" s="6"/>
      <c r="P60" s="6"/>
      <c r="Q60" s="6"/>
      <c r="R60" s="6"/>
      <c r="S60" s="6"/>
      <c r="T60" s="6"/>
      <c r="U60" s="6"/>
      <c r="V60" s="6"/>
      <c r="W60" s="6" t="s">
        <v>107</v>
      </c>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row>
    <row r="61" spans="1:54" s="9" customFormat="1" ht="15.75" customHeight="1">
      <c r="A61" s="7" t="s">
        <v>241</v>
      </c>
      <c r="B61" s="10"/>
      <c r="C61" s="10"/>
      <c r="D61" s="10"/>
      <c r="E61" s="10"/>
      <c r="F61" s="10"/>
      <c r="G61" s="10"/>
      <c r="H61" s="10"/>
      <c r="I61" s="10"/>
      <c r="J61" s="6" t="s">
        <v>213</v>
      </c>
      <c r="K61" s="6"/>
      <c r="L61" s="6"/>
      <c r="M61" s="6"/>
      <c r="N61" s="6"/>
      <c r="O61" s="6"/>
      <c r="P61" s="6"/>
      <c r="Q61" s="6"/>
      <c r="R61" s="6"/>
      <c r="S61" s="6"/>
      <c r="T61" s="6"/>
      <c r="U61" s="6"/>
      <c r="V61" s="6"/>
      <c r="W61" s="6" t="s">
        <v>107</v>
      </c>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row>
    <row r="62" spans="1:54" s="9" customFormat="1" ht="15.75" customHeight="1">
      <c r="A62" s="7" t="s">
        <v>242</v>
      </c>
      <c r="B62" s="10"/>
      <c r="C62" s="10"/>
      <c r="D62" s="10"/>
      <c r="E62" s="10"/>
      <c r="F62" s="10"/>
      <c r="G62" s="10"/>
      <c r="H62" s="10"/>
      <c r="I62" s="10"/>
      <c r="J62" s="6" t="s">
        <v>213</v>
      </c>
      <c r="K62" s="6"/>
      <c r="L62" s="6"/>
      <c r="M62" s="6"/>
      <c r="N62" s="6"/>
      <c r="O62" s="6"/>
      <c r="P62" s="6"/>
      <c r="Q62" s="6"/>
      <c r="R62" s="6"/>
      <c r="S62" s="6"/>
      <c r="T62" s="6"/>
      <c r="U62" s="6"/>
      <c r="V62" s="6"/>
      <c r="W62" s="6" t="s">
        <v>107</v>
      </c>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row>
    <row r="63" spans="1:54" s="9" customFormat="1" ht="15.75" customHeight="1">
      <c r="A63" s="7" t="s">
        <v>243</v>
      </c>
      <c r="B63" s="10"/>
      <c r="C63" s="10"/>
      <c r="D63" s="10"/>
      <c r="E63" s="10"/>
      <c r="F63" s="10"/>
      <c r="G63" s="10"/>
      <c r="H63" s="10"/>
      <c r="I63" s="10"/>
      <c r="J63" s="6" t="s">
        <v>213</v>
      </c>
      <c r="K63" s="6"/>
      <c r="L63" s="6"/>
      <c r="M63" s="6"/>
      <c r="N63" s="6"/>
      <c r="O63" s="6"/>
      <c r="P63" s="6"/>
      <c r="Q63" s="6"/>
      <c r="R63" s="6"/>
      <c r="S63" s="6"/>
      <c r="T63" s="6"/>
      <c r="U63" s="6"/>
      <c r="V63" s="6"/>
      <c r="W63" s="6" t="s">
        <v>107</v>
      </c>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s="9" customFormat="1" ht="15.75" customHeight="1">
      <c r="A64" s="7" t="s">
        <v>244</v>
      </c>
      <c r="B64" s="10"/>
      <c r="C64" s="10"/>
      <c r="D64" s="10"/>
      <c r="E64" s="10"/>
      <c r="F64" s="10"/>
      <c r="G64" s="10"/>
      <c r="H64" s="10"/>
      <c r="I64" s="10"/>
      <c r="J64" s="6" t="s">
        <v>213</v>
      </c>
      <c r="K64" s="6"/>
      <c r="L64" s="6"/>
      <c r="M64" s="6"/>
      <c r="N64" s="6"/>
      <c r="O64" s="6"/>
      <c r="P64" s="6"/>
      <c r="Q64" s="6"/>
      <c r="R64" s="6"/>
      <c r="S64" s="6"/>
      <c r="T64" s="6"/>
      <c r="U64" s="6"/>
      <c r="V64" s="6"/>
      <c r="W64" s="6"/>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row>
    <row r="65" spans="1:54" s="9" customFormat="1" ht="15.75" customHeight="1">
      <c r="A65" s="7" t="s">
        <v>245</v>
      </c>
      <c r="B65" s="10"/>
      <c r="C65" s="10"/>
      <c r="D65" s="10"/>
      <c r="E65" s="10"/>
      <c r="F65" s="10"/>
      <c r="G65" s="10"/>
      <c r="H65" s="10"/>
      <c r="I65" s="10"/>
      <c r="J65" s="6" t="s">
        <v>213</v>
      </c>
      <c r="K65" s="6"/>
      <c r="L65" s="6"/>
      <c r="M65" s="6"/>
      <c r="N65" s="6"/>
      <c r="O65" s="6"/>
      <c r="P65" s="6"/>
      <c r="Q65" s="6"/>
      <c r="R65" s="6"/>
      <c r="S65" s="6"/>
      <c r="T65" s="6"/>
      <c r="U65" s="6"/>
      <c r="V65" s="6"/>
      <c r="W65" s="6"/>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row>
    <row r="66" spans="1:54" s="9" customFormat="1" ht="15.75" customHeight="1">
      <c r="A66" s="7" t="s">
        <v>246</v>
      </c>
      <c r="B66" s="10"/>
      <c r="C66" s="10"/>
      <c r="D66" s="10"/>
      <c r="E66" s="10"/>
      <c r="F66" s="10"/>
      <c r="G66" s="10"/>
      <c r="H66" s="10"/>
      <c r="I66" s="10"/>
      <c r="J66" s="6" t="s">
        <v>213</v>
      </c>
      <c r="K66" s="6"/>
      <c r="L66" s="6"/>
      <c r="M66" s="6"/>
      <c r="N66" s="6"/>
      <c r="O66" s="6"/>
      <c r="P66" s="6"/>
      <c r="Q66" s="6"/>
      <c r="R66" s="6"/>
      <c r="S66" s="6"/>
      <c r="T66" s="6"/>
      <c r="U66" s="6"/>
      <c r="V66" s="6"/>
      <c r="W66" s="6"/>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row>
    <row r="67" spans="1:54" s="9" customFormat="1" ht="15.75" customHeight="1">
      <c r="A67" s="7" t="s">
        <v>247</v>
      </c>
      <c r="B67" s="10"/>
      <c r="C67" s="10"/>
      <c r="D67" s="10"/>
      <c r="E67" s="10"/>
      <c r="F67" s="10"/>
      <c r="G67" s="10"/>
      <c r="H67" s="10"/>
      <c r="I67" s="10"/>
      <c r="J67" s="6" t="s">
        <v>213</v>
      </c>
      <c r="K67" s="6"/>
      <c r="L67" s="6"/>
      <c r="M67" s="6"/>
      <c r="N67" s="6"/>
      <c r="O67" s="6"/>
      <c r="P67" s="6"/>
      <c r="Q67" s="6"/>
      <c r="R67" s="6"/>
      <c r="S67" s="6"/>
      <c r="T67" s="6"/>
      <c r="U67" s="6"/>
      <c r="V67" s="6"/>
      <c r="W67" s="6"/>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row>
    <row r="68" spans="1:54" s="9" customFormat="1" ht="15.75" customHeight="1">
      <c r="A68" s="7" t="s">
        <v>248</v>
      </c>
      <c r="B68" s="10"/>
      <c r="C68" s="10"/>
      <c r="D68" s="10"/>
      <c r="E68" s="10"/>
      <c r="F68" s="10"/>
      <c r="G68" s="10"/>
      <c r="H68" s="10"/>
      <c r="I68" s="10"/>
      <c r="J68" s="6" t="s">
        <v>213</v>
      </c>
      <c r="K68" s="6"/>
      <c r="L68" s="6"/>
      <c r="M68" s="6"/>
      <c r="N68" s="6"/>
      <c r="O68" s="6"/>
      <c r="P68" s="6"/>
      <c r="Q68" s="6"/>
      <c r="R68" s="6"/>
      <c r="S68" s="6"/>
      <c r="T68" s="6"/>
      <c r="U68" s="6"/>
      <c r="V68" s="6"/>
      <c r="W68" s="6"/>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row>
    <row r="69" spans="1:54" s="9" customFormat="1" ht="15.75" customHeight="1">
      <c r="A69" s="7" t="s">
        <v>249</v>
      </c>
      <c r="B69" s="10"/>
      <c r="C69" s="10"/>
      <c r="D69" s="10"/>
      <c r="E69" s="10"/>
      <c r="F69" s="10"/>
      <c r="G69" s="10"/>
      <c r="H69" s="10"/>
      <c r="I69" s="10"/>
      <c r="J69" s="6" t="s">
        <v>213</v>
      </c>
      <c r="K69" s="6"/>
      <c r="L69" s="6"/>
      <c r="M69" s="6"/>
      <c r="N69" s="6"/>
      <c r="O69" s="6"/>
      <c r="P69" s="6"/>
      <c r="Q69" s="6"/>
      <c r="R69" s="6"/>
      <c r="S69" s="6"/>
      <c r="T69" s="6"/>
      <c r="U69" s="6"/>
      <c r="V69" s="6"/>
      <c r="W69" s="6"/>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row>
    <row r="70" spans="1:54" s="9" customFormat="1" ht="15.75" customHeight="1">
      <c r="A70" s="7" t="s">
        <v>250</v>
      </c>
      <c r="B70" s="10"/>
      <c r="C70" s="10"/>
      <c r="D70" s="10"/>
      <c r="E70" s="10"/>
      <c r="F70" s="10"/>
      <c r="G70" s="10"/>
      <c r="H70" s="10"/>
      <c r="I70" s="10"/>
      <c r="J70" s="6" t="s">
        <v>213</v>
      </c>
      <c r="K70" s="6"/>
      <c r="L70" s="6"/>
      <c r="M70" s="6"/>
      <c r="N70" s="6"/>
      <c r="O70" s="6"/>
      <c r="P70" s="6"/>
      <c r="Q70" s="6"/>
      <c r="R70" s="6"/>
      <c r="S70" s="6"/>
      <c r="T70" s="6"/>
      <c r="U70" s="6"/>
      <c r="V70" s="6"/>
      <c r="W70" s="6"/>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row>
    <row r="71" spans="1:54" s="9" customFormat="1" ht="15.75" customHeight="1">
      <c r="A71" s="7" t="s">
        <v>251</v>
      </c>
      <c r="B71" s="10"/>
      <c r="C71" s="10"/>
      <c r="D71" s="10"/>
      <c r="E71" s="10"/>
      <c r="F71" s="10"/>
      <c r="G71" s="10"/>
      <c r="H71" s="10"/>
      <c r="I71" s="10"/>
      <c r="J71" s="6" t="s">
        <v>213</v>
      </c>
      <c r="K71" s="6"/>
      <c r="L71" s="6"/>
      <c r="M71" s="6"/>
      <c r="N71" s="6"/>
      <c r="O71" s="6"/>
      <c r="P71" s="6"/>
      <c r="Q71" s="6"/>
      <c r="R71" s="6"/>
      <c r="S71" s="6"/>
      <c r="T71" s="6"/>
      <c r="U71" s="6"/>
      <c r="V71" s="6"/>
      <c r="W71" s="6"/>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row>
    <row r="72" spans="1:54" s="9" customFormat="1" ht="15.75" customHeight="1">
      <c r="A72" s="7" t="s">
        <v>252</v>
      </c>
      <c r="B72" s="10"/>
      <c r="C72" s="10"/>
      <c r="D72" s="10"/>
      <c r="E72" s="10"/>
      <c r="F72" s="10"/>
      <c r="G72" s="10"/>
      <c r="H72" s="10"/>
      <c r="I72" s="10"/>
      <c r="J72" s="6" t="s">
        <v>213</v>
      </c>
      <c r="K72" s="6"/>
      <c r="L72" s="6"/>
      <c r="M72" s="6"/>
      <c r="N72" s="6"/>
      <c r="O72" s="6"/>
      <c r="P72" s="6"/>
      <c r="Q72" s="6"/>
      <c r="R72" s="6"/>
      <c r="S72" s="6"/>
      <c r="T72" s="6"/>
      <c r="U72" s="6"/>
      <c r="V72" s="6"/>
      <c r="W72" s="6"/>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row>
    <row r="73" spans="1:54" s="9" customFormat="1" ht="15.75" customHeight="1">
      <c r="A73" s="7" t="s">
        <v>253</v>
      </c>
      <c r="B73" s="10"/>
      <c r="C73" s="10"/>
      <c r="D73" s="10"/>
      <c r="E73" s="10"/>
      <c r="F73" s="10"/>
      <c r="G73" s="10"/>
      <c r="H73" s="10"/>
      <c r="I73" s="10"/>
      <c r="J73" s="6" t="s">
        <v>213</v>
      </c>
      <c r="K73" s="6"/>
      <c r="L73" s="6"/>
      <c r="M73" s="6"/>
      <c r="N73" s="6"/>
      <c r="O73" s="6"/>
      <c r="P73" s="6"/>
      <c r="Q73" s="6"/>
      <c r="R73" s="6"/>
      <c r="S73" s="6"/>
      <c r="T73" s="6"/>
      <c r="U73" s="6"/>
      <c r="V73" s="6"/>
      <c r="W73" s="6"/>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row>
    <row r="74" spans="1:54" s="9" customFormat="1" ht="15.75" customHeight="1">
      <c r="A74" s="7" t="s">
        <v>254</v>
      </c>
      <c r="B74" s="10"/>
      <c r="C74" s="10"/>
      <c r="D74" s="10"/>
      <c r="E74" s="10"/>
      <c r="F74" s="10"/>
      <c r="G74" s="10"/>
      <c r="H74" s="10"/>
      <c r="I74" s="10"/>
      <c r="J74" s="6" t="s">
        <v>213</v>
      </c>
      <c r="K74" s="6"/>
      <c r="L74" s="6"/>
      <c r="M74" s="6"/>
      <c r="N74" s="6"/>
      <c r="O74" s="6"/>
      <c r="P74" s="6"/>
      <c r="Q74" s="6"/>
      <c r="R74" s="6"/>
      <c r="S74" s="6"/>
      <c r="T74" s="6"/>
      <c r="U74" s="6"/>
      <c r="V74" s="6"/>
      <c r="W74" s="6"/>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row>
    <row r="75" spans="1:54" s="9" customFormat="1" ht="15.75" customHeight="1">
      <c r="A75" s="7" t="s">
        <v>255</v>
      </c>
      <c r="B75" s="10"/>
      <c r="C75" s="10"/>
      <c r="D75" s="10"/>
      <c r="E75" s="10"/>
      <c r="F75" s="10"/>
      <c r="G75" s="10"/>
      <c r="H75" s="10"/>
      <c r="I75" s="10"/>
      <c r="J75" s="6" t="s">
        <v>213</v>
      </c>
      <c r="K75" s="6"/>
      <c r="L75" s="6"/>
      <c r="M75" s="6"/>
      <c r="N75" s="6"/>
      <c r="O75" s="6"/>
      <c r="P75" s="6"/>
      <c r="Q75" s="6"/>
      <c r="R75" s="6"/>
      <c r="S75" s="6"/>
      <c r="T75" s="6"/>
      <c r="U75" s="6"/>
      <c r="V75" s="6"/>
      <c r="W75" s="6"/>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row>
    <row r="76" spans="1:54" s="9" customFormat="1" ht="15.75" customHeight="1">
      <c r="A76" s="7" t="s">
        <v>256</v>
      </c>
      <c r="B76" s="10"/>
      <c r="C76" s="10"/>
      <c r="D76" s="10"/>
      <c r="E76" s="10"/>
      <c r="F76" s="10"/>
      <c r="G76" s="10"/>
      <c r="H76" s="10"/>
      <c r="I76" s="10"/>
      <c r="J76" s="6"/>
      <c r="K76" s="6"/>
      <c r="L76" s="6"/>
      <c r="M76" s="6"/>
      <c r="N76" s="6"/>
      <c r="O76" s="6"/>
      <c r="P76" s="6"/>
      <c r="Q76" s="6"/>
      <c r="R76" s="6"/>
      <c r="S76" s="6"/>
      <c r="T76" s="6"/>
      <c r="U76" s="6"/>
      <c r="V76" s="6"/>
      <c r="W76" s="6"/>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row>
    <row r="77" spans="1:54" s="9" customFormat="1" ht="15.75" customHeight="1">
      <c r="A77" s="7" t="s">
        <v>257</v>
      </c>
      <c r="B77" s="10"/>
      <c r="C77" s="10"/>
      <c r="D77" s="10"/>
      <c r="E77" s="10"/>
      <c r="F77" s="10"/>
      <c r="G77" s="10"/>
      <c r="H77" s="10"/>
      <c r="I77" s="10"/>
      <c r="J77" s="6" t="s">
        <v>213</v>
      </c>
      <c r="K77" s="6"/>
      <c r="L77" s="6"/>
      <c r="M77" s="6"/>
      <c r="N77" s="6"/>
      <c r="O77" s="6"/>
      <c r="P77" s="6"/>
      <c r="Q77" s="6"/>
      <c r="R77" s="6"/>
      <c r="S77" s="6"/>
      <c r="T77" s="6"/>
      <c r="U77" s="6"/>
      <c r="V77" s="6"/>
      <c r="W77" s="6" t="s">
        <v>107</v>
      </c>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row>
    <row r="78" spans="1:54" s="9" customFormat="1" ht="15.75" customHeight="1">
      <c r="A78" s="7" t="s">
        <v>258</v>
      </c>
      <c r="B78" s="10"/>
      <c r="C78" s="10"/>
      <c r="D78" s="10"/>
      <c r="E78" s="10"/>
      <c r="F78" s="10"/>
      <c r="G78" s="10"/>
      <c r="H78" s="10"/>
      <c r="I78" s="10"/>
      <c r="J78" s="6" t="s">
        <v>213</v>
      </c>
      <c r="K78" s="6"/>
      <c r="L78" s="6"/>
      <c r="M78" s="6"/>
      <c r="N78" s="6"/>
      <c r="O78" s="6"/>
      <c r="P78" s="6"/>
      <c r="Q78" s="6"/>
      <c r="R78" s="6"/>
      <c r="S78" s="6"/>
      <c r="T78" s="6"/>
      <c r="U78" s="6"/>
      <c r="V78" s="6"/>
      <c r="W78" s="6" t="s">
        <v>107</v>
      </c>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row>
    <row r="79" spans="1:54" s="9" customFormat="1" ht="36" customHeight="1">
      <c r="A79" s="88" t="s">
        <v>259</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row>
    <row r="80" spans="1:54" s="9" customFormat="1" ht="15.75" customHeight="1">
      <c r="A80" s="7" t="s">
        <v>260</v>
      </c>
      <c r="B80" s="10"/>
      <c r="C80" s="10"/>
      <c r="D80" s="10"/>
      <c r="E80" s="10"/>
      <c r="F80" s="10"/>
      <c r="G80" s="10"/>
      <c r="H80" s="10"/>
      <c r="I80" s="10"/>
      <c r="J80" s="10"/>
      <c r="K80" s="10"/>
      <c r="L80" s="10"/>
      <c r="M80" s="10"/>
      <c r="N80" s="10"/>
      <c r="O80" s="10"/>
      <c r="P80" s="10"/>
      <c r="Q80" s="10"/>
      <c r="R80" s="10"/>
      <c r="S80" s="10"/>
      <c r="T80" s="10"/>
      <c r="U80" s="10"/>
      <c r="V80" s="6" t="s">
        <v>107</v>
      </c>
      <c r="W80" s="6" t="s">
        <v>261</v>
      </c>
      <c r="X80" s="6"/>
      <c r="Y80" s="6"/>
      <c r="Z80" s="6"/>
      <c r="AA80" s="6"/>
      <c r="AB80" s="6"/>
      <c r="AC80" s="6"/>
      <c r="AD80" s="6"/>
      <c r="AE80" s="6"/>
      <c r="AF80" s="6" t="s">
        <v>107</v>
      </c>
      <c r="AG80" s="10"/>
      <c r="AH80" s="10"/>
      <c r="AI80" s="10"/>
      <c r="AJ80" s="10"/>
      <c r="AK80" s="10"/>
      <c r="AL80" s="10"/>
      <c r="AM80" s="10"/>
      <c r="AN80" s="10"/>
      <c r="AO80" s="10"/>
      <c r="AP80" s="10"/>
      <c r="AQ80" s="10"/>
      <c r="AR80" s="10"/>
      <c r="AS80" s="10"/>
      <c r="AT80" s="10"/>
      <c r="AU80" s="10"/>
      <c r="AV80" s="10"/>
      <c r="AW80" s="10"/>
      <c r="AX80" s="10"/>
      <c r="AY80" s="10"/>
      <c r="AZ80" s="10"/>
      <c r="BA80" s="10"/>
      <c r="BB80" s="10"/>
    </row>
    <row r="81" spans="1:54" s="9" customFormat="1" ht="15.75" customHeight="1">
      <c r="A81" s="7" t="s">
        <v>262</v>
      </c>
      <c r="B81" s="10"/>
      <c r="C81" s="10"/>
      <c r="D81" s="10"/>
      <c r="E81" s="10"/>
      <c r="F81" s="10"/>
      <c r="G81" s="10"/>
      <c r="H81" s="10"/>
      <c r="I81" s="10"/>
      <c r="J81" s="10"/>
      <c r="K81" s="10"/>
      <c r="L81" s="10"/>
      <c r="M81" s="10"/>
      <c r="N81" s="10"/>
      <c r="O81" s="10"/>
      <c r="P81" s="10"/>
      <c r="Q81" s="10"/>
      <c r="R81" s="10"/>
      <c r="S81" s="10"/>
      <c r="T81" s="10"/>
      <c r="U81" s="10"/>
      <c r="V81" s="10"/>
      <c r="W81" s="10"/>
      <c r="X81" s="15" t="s">
        <v>192</v>
      </c>
      <c r="Y81" s="13"/>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row>
    <row r="82" spans="1:54" s="9" customFormat="1" ht="15.75" customHeight="1">
      <c r="A82" s="7" t="s">
        <v>263</v>
      </c>
      <c r="B82" s="10"/>
      <c r="C82" s="10"/>
      <c r="D82" s="10"/>
      <c r="E82" s="10"/>
      <c r="F82" s="10"/>
      <c r="G82" s="10"/>
      <c r="H82" s="10"/>
      <c r="I82" s="10"/>
      <c r="J82" s="10"/>
      <c r="K82" s="10"/>
      <c r="L82" s="10"/>
      <c r="M82" s="10"/>
      <c r="N82" s="10"/>
      <c r="O82" s="10"/>
      <c r="P82" s="10"/>
      <c r="Q82" s="10"/>
      <c r="R82" s="10"/>
      <c r="S82" s="10"/>
      <c r="T82" s="10"/>
      <c r="U82" s="10"/>
      <c r="V82" s="10"/>
      <c r="W82" s="10"/>
      <c r="X82" s="15" t="s">
        <v>192</v>
      </c>
      <c r="Y82" s="13"/>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row>
    <row r="83" spans="1:54" s="9" customFormat="1" ht="15.75" customHeight="1">
      <c r="A83" s="7" t="s">
        <v>264</v>
      </c>
      <c r="B83" s="10"/>
      <c r="C83" s="10"/>
      <c r="D83" s="10"/>
      <c r="E83" s="10"/>
      <c r="F83" s="10"/>
      <c r="G83" s="10"/>
      <c r="H83" s="10"/>
      <c r="I83" s="10"/>
      <c r="J83" s="10"/>
      <c r="K83" s="10"/>
      <c r="L83" s="10"/>
      <c r="M83" s="10"/>
      <c r="N83" s="10"/>
      <c r="O83" s="10"/>
      <c r="P83" s="10"/>
      <c r="Q83" s="10"/>
      <c r="R83" s="10"/>
      <c r="S83" s="10"/>
      <c r="T83" s="10"/>
      <c r="U83" s="10"/>
      <c r="V83" s="10"/>
      <c r="W83" s="10"/>
      <c r="X83" s="15" t="s">
        <v>192</v>
      </c>
      <c r="Y83" s="13"/>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row>
    <row r="84" spans="1:54" s="9" customFormat="1" ht="36" customHeight="1">
      <c r="A84" s="88" t="s">
        <v>265</v>
      </c>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row>
    <row r="85" spans="1:54" s="9" customFormat="1" ht="15.75" customHeight="1">
      <c r="A85" s="7" t="s">
        <v>266</v>
      </c>
      <c r="B85" s="10"/>
      <c r="C85" s="10"/>
      <c r="D85" s="10"/>
      <c r="E85" s="10"/>
      <c r="F85" s="10"/>
      <c r="G85" s="10"/>
      <c r="H85" s="10"/>
      <c r="I85" s="10"/>
      <c r="J85" s="10"/>
      <c r="K85" s="10"/>
      <c r="L85" s="10"/>
      <c r="M85" s="10"/>
      <c r="N85" s="10"/>
      <c r="O85" s="10"/>
      <c r="P85" s="10"/>
      <c r="Q85" s="10"/>
      <c r="R85" s="10"/>
      <c r="S85" s="10"/>
      <c r="T85" s="10"/>
      <c r="U85" s="10"/>
      <c r="V85" s="10"/>
      <c r="W85" s="10"/>
      <c r="X85" s="10"/>
      <c r="Y85" s="10"/>
      <c r="Z85" s="6" t="s">
        <v>267</v>
      </c>
      <c r="AA85" s="6"/>
      <c r="AB85" s="6"/>
      <c r="AC85" s="6"/>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row>
    <row r="86" spans="1:54" s="9" customFormat="1" ht="15.75" customHeight="1">
      <c r="A86" s="7" t="s">
        <v>268</v>
      </c>
      <c r="B86" s="10"/>
      <c r="C86" s="10"/>
      <c r="D86" s="10"/>
      <c r="E86" s="10"/>
      <c r="F86" s="10"/>
      <c r="G86" s="10"/>
      <c r="H86" s="10"/>
      <c r="I86" s="10"/>
      <c r="J86" s="10"/>
      <c r="K86" s="10"/>
      <c r="L86" s="10"/>
      <c r="M86" s="10"/>
      <c r="N86" s="10"/>
      <c r="O86" s="10"/>
      <c r="P86" s="10"/>
      <c r="Q86" s="10"/>
      <c r="R86" s="10"/>
      <c r="S86" s="10"/>
      <c r="T86" s="10"/>
      <c r="U86" s="10"/>
      <c r="V86" s="10"/>
      <c r="W86" s="10"/>
      <c r="X86" s="10"/>
      <c r="Y86" s="10"/>
      <c r="Z86" s="6" t="s">
        <v>267</v>
      </c>
      <c r="AA86" s="6"/>
      <c r="AB86" s="6"/>
      <c r="AC86" s="6"/>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row>
    <row r="87" spans="1:54" s="9" customFormat="1" ht="15.75" customHeight="1">
      <c r="A87" s="7" t="s">
        <v>269</v>
      </c>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3" t="s">
        <v>270</v>
      </c>
      <c r="AG87" s="10"/>
      <c r="AH87" s="10"/>
      <c r="AI87" s="10"/>
      <c r="AJ87" s="10"/>
      <c r="AK87" s="10"/>
      <c r="AL87" s="10"/>
      <c r="AM87" s="10"/>
      <c r="AN87" s="10"/>
      <c r="AO87" s="10"/>
      <c r="AP87" s="10"/>
      <c r="AQ87" s="10"/>
      <c r="AR87" s="10"/>
      <c r="AS87" s="10"/>
      <c r="AT87" s="10"/>
      <c r="AU87" s="10"/>
      <c r="AV87" s="10"/>
      <c r="AW87" s="10"/>
      <c r="AX87" s="10"/>
      <c r="AY87" s="10"/>
      <c r="AZ87" s="10"/>
      <c r="BA87" s="10"/>
      <c r="BB87" s="10"/>
    </row>
    <row r="88" spans="1:54" s="9" customFormat="1" ht="36" customHeight="1">
      <c r="A88" s="88" t="s">
        <v>271</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row>
    <row r="89" spans="1:54" s="9" customFormat="1" ht="15.75" customHeight="1">
      <c r="A89" s="7" t="s">
        <v>272</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5" t="s">
        <v>273</v>
      </c>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row>
    <row r="90" spans="1:54" s="9" customFormat="1" ht="15.75" customHeight="1">
      <c r="A90" s="7" t="s">
        <v>274</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5" t="s">
        <v>275</v>
      </c>
      <c r="AF90" s="10"/>
      <c r="AG90" s="10"/>
      <c r="AH90" s="10"/>
      <c r="AI90" s="10"/>
      <c r="AJ90" s="10"/>
      <c r="AK90" s="10"/>
      <c r="AL90" s="10"/>
      <c r="AM90" s="10"/>
      <c r="AN90" s="10"/>
      <c r="AO90" s="10"/>
      <c r="AP90" s="10"/>
      <c r="AQ90" s="10"/>
      <c r="AR90" s="10"/>
      <c r="AS90" s="10"/>
      <c r="AT90" s="10"/>
      <c r="AU90" s="10"/>
      <c r="AV90" s="10"/>
      <c r="AW90" s="10"/>
      <c r="AX90" s="10"/>
      <c r="AY90" s="10"/>
      <c r="AZ90" s="10"/>
      <c r="BA90" s="10"/>
      <c r="BB90" s="10"/>
    </row>
    <row r="91" spans="1:54" s="9" customFormat="1" ht="15.75" customHeight="1">
      <c r="A91" s="7" t="s">
        <v>276</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5" t="s">
        <v>277</v>
      </c>
      <c r="AH91" s="10"/>
      <c r="AI91" s="10"/>
      <c r="AJ91" s="10"/>
      <c r="AK91" s="10"/>
      <c r="AL91" s="10"/>
      <c r="AM91" s="10"/>
      <c r="AN91" s="10"/>
      <c r="AO91" s="10"/>
      <c r="AP91" s="10"/>
      <c r="AQ91" s="10"/>
      <c r="AR91" s="10"/>
      <c r="AS91" s="10"/>
      <c r="AT91" s="10"/>
      <c r="AU91" s="10"/>
      <c r="AV91" s="10"/>
      <c r="AW91" s="10"/>
      <c r="AX91" s="10"/>
      <c r="AY91" s="10"/>
      <c r="AZ91" s="10"/>
      <c r="BA91" s="10"/>
      <c r="BB91" s="10"/>
    </row>
    <row r="92" spans="1:54" s="9" customFormat="1" ht="15.75" customHeight="1">
      <c r="A92" s="7" t="s">
        <v>278</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3" t="s">
        <v>270</v>
      </c>
      <c r="AH92" s="10"/>
      <c r="AI92" s="10"/>
      <c r="AJ92" s="10"/>
      <c r="AK92" s="10"/>
      <c r="AL92" s="10"/>
      <c r="AM92" s="10"/>
      <c r="AN92" s="10"/>
      <c r="AO92" s="10"/>
      <c r="AP92" s="10"/>
      <c r="AQ92" s="10"/>
      <c r="AR92" s="10"/>
      <c r="AS92" s="10"/>
      <c r="AT92" s="10"/>
      <c r="AU92" s="10"/>
      <c r="AV92" s="10"/>
      <c r="AW92" s="10"/>
      <c r="AX92" s="10"/>
      <c r="AY92" s="10"/>
      <c r="AZ92" s="10"/>
      <c r="BA92" s="10"/>
      <c r="BB92" s="10"/>
    </row>
    <row r="93" spans="1:54" s="9" customFormat="1" ht="15.75" customHeight="1">
      <c r="A93" s="7" t="s">
        <v>279</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6" t="s">
        <v>280</v>
      </c>
      <c r="AF93" s="6"/>
      <c r="AG93" s="6"/>
      <c r="AH93" s="6"/>
      <c r="AI93" s="6"/>
      <c r="AJ93" s="10"/>
      <c r="AK93" s="10"/>
      <c r="AL93" s="10"/>
      <c r="AM93" s="10"/>
      <c r="AN93" s="10"/>
      <c r="AO93" s="10"/>
      <c r="AP93" s="10"/>
      <c r="AQ93" s="10"/>
      <c r="AR93" s="10"/>
      <c r="AS93" s="10"/>
      <c r="AT93" s="10"/>
      <c r="AU93" s="10"/>
      <c r="AV93" s="10"/>
      <c r="AW93" s="10"/>
      <c r="AX93" s="10"/>
      <c r="AY93" s="10"/>
      <c r="AZ93" s="10"/>
      <c r="BA93" s="10"/>
      <c r="BB93" s="10"/>
    </row>
    <row r="94" spans="1:54" s="9" customFormat="1" ht="15.75" customHeight="1">
      <c r="A94" s="7" t="s">
        <v>281</v>
      </c>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6" t="s">
        <v>280</v>
      </c>
      <c r="AF94" s="6"/>
      <c r="AG94" s="6"/>
      <c r="AH94" s="6"/>
      <c r="AI94" s="6"/>
      <c r="AJ94" s="10"/>
      <c r="AK94" s="10"/>
      <c r="AL94" s="10"/>
      <c r="AM94" s="10"/>
      <c r="AN94" s="10"/>
      <c r="AO94" s="10"/>
      <c r="AP94" s="10"/>
      <c r="AQ94" s="10"/>
      <c r="AR94" s="10"/>
      <c r="AS94" s="10"/>
      <c r="AT94" s="10"/>
      <c r="AU94" s="10"/>
      <c r="AV94" s="10"/>
      <c r="AW94" s="10"/>
      <c r="AX94" s="10"/>
      <c r="AY94" s="10"/>
      <c r="AZ94" s="10"/>
      <c r="BA94" s="10"/>
      <c r="BB94" s="10"/>
    </row>
    <row r="95" spans="1:54" s="9" customFormat="1" ht="15.75" customHeight="1">
      <c r="A95" s="7" t="s">
        <v>282</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6" t="s">
        <v>280</v>
      </c>
      <c r="AF95" s="6"/>
      <c r="AG95" s="6"/>
      <c r="AH95" s="6"/>
      <c r="AI95" s="6"/>
      <c r="AJ95" s="10"/>
      <c r="AK95" s="10"/>
      <c r="AL95" s="10"/>
      <c r="AM95" s="10"/>
      <c r="AN95" s="10"/>
      <c r="AO95" s="10"/>
      <c r="AP95" s="10"/>
      <c r="AQ95" s="10"/>
      <c r="AR95" s="10"/>
      <c r="AS95" s="10"/>
      <c r="AT95" s="10"/>
      <c r="AU95" s="10"/>
      <c r="AV95" s="10"/>
      <c r="AW95" s="10"/>
      <c r="AX95" s="10"/>
      <c r="AY95" s="10"/>
      <c r="AZ95" s="10"/>
      <c r="BA95" s="10"/>
      <c r="BB95" s="10"/>
    </row>
    <row r="96" spans="1:54" s="9" customFormat="1" ht="15.75" customHeight="1">
      <c r="A96" s="7" t="s">
        <v>283</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6" t="s">
        <v>284</v>
      </c>
      <c r="AJ96" s="6"/>
      <c r="AK96" s="6"/>
      <c r="AL96" s="6"/>
      <c r="AM96" s="6"/>
      <c r="AN96" s="6"/>
      <c r="AO96" s="6"/>
      <c r="AP96" s="6"/>
      <c r="AQ96" s="6"/>
      <c r="AR96" s="6"/>
      <c r="AS96" s="6" t="s">
        <v>107</v>
      </c>
      <c r="AT96" s="6" t="s">
        <v>107</v>
      </c>
      <c r="AU96" s="6" t="s">
        <v>107</v>
      </c>
      <c r="AV96" s="6" t="s">
        <v>107</v>
      </c>
      <c r="AW96" s="6" t="s">
        <v>107</v>
      </c>
      <c r="AX96" s="6" t="s">
        <v>107</v>
      </c>
      <c r="AY96" s="10"/>
      <c r="AZ96" s="10"/>
      <c r="BA96" s="10"/>
      <c r="BB96" s="10"/>
    </row>
    <row r="97" spans="1:54" s="9" customFormat="1" ht="15.75" customHeight="1">
      <c r="A97" s="7" t="s">
        <v>285</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6" t="s">
        <v>286</v>
      </c>
      <c r="AJ97" s="6"/>
      <c r="AK97" s="6"/>
      <c r="AL97" s="10"/>
      <c r="AM97" s="10"/>
      <c r="AN97" s="10"/>
      <c r="AO97" s="10"/>
      <c r="AP97" s="10"/>
      <c r="AQ97" s="10"/>
      <c r="AR97" s="10"/>
      <c r="AS97" s="10"/>
      <c r="AT97" s="10"/>
      <c r="AU97" s="10"/>
      <c r="AV97" s="10"/>
      <c r="AW97" s="10"/>
      <c r="AX97" s="10"/>
      <c r="AY97" s="10"/>
      <c r="AZ97" s="10"/>
      <c r="BA97" s="10"/>
      <c r="BB97" s="10"/>
    </row>
    <row r="98" spans="1:54" s="9" customFormat="1" ht="15.75" customHeight="1">
      <c r="A98" s="7" t="s">
        <v>287</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6" t="s">
        <v>286</v>
      </c>
      <c r="AJ98" s="6"/>
      <c r="AK98" s="6"/>
      <c r="AL98" s="10"/>
      <c r="AM98" s="10"/>
      <c r="AN98" s="10"/>
      <c r="AO98" s="10"/>
      <c r="AP98" s="10"/>
      <c r="AQ98" s="10"/>
      <c r="AR98" s="10"/>
      <c r="AS98" s="10"/>
      <c r="AT98" s="10"/>
      <c r="AU98" s="10"/>
      <c r="AV98" s="10"/>
      <c r="AW98" s="10"/>
      <c r="AX98" s="10"/>
      <c r="AY98" s="10"/>
      <c r="AZ98" s="10"/>
      <c r="BA98" s="10"/>
      <c r="BB98" s="10"/>
    </row>
    <row r="99" spans="1:54" s="9" customFormat="1" ht="15.75" customHeight="1">
      <c r="A99" s="7" t="s">
        <v>288</v>
      </c>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6" t="s">
        <v>286</v>
      </c>
      <c r="AJ99" s="6"/>
      <c r="AK99" s="6"/>
      <c r="AL99" s="10"/>
      <c r="AM99" s="10"/>
      <c r="AN99" s="10"/>
      <c r="AO99" s="10"/>
      <c r="AP99" s="10"/>
      <c r="AQ99" s="10"/>
      <c r="AR99" s="10"/>
      <c r="AS99" s="10"/>
      <c r="AT99" s="10"/>
      <c r="AU99" s="10"/>
      <c r="AV99" s="10"/>
      <c r="AW99" s="10"/>
      <c r="AX99" s="10"/>
      <c r="AY99" s="10"/>
      <c r="AZ99" s="10"/>
      <c r="BA99" s="10"/>
      <c r="BB99" s="10"/>
    </row>
    <row r="100" spans="1:54" s="9" customFormat="1" ht="15.75" customHeight="1">
      <c r="A100" s="7" t="s">
        <v>289</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6" t="s">
        <v>286</v>
      </c>
      <c r="AJ100" s="6"/>
      <c r="AK100" s="6"/>
      <c r="AL100" s="10"/>
      <c r="AM100" s="10"/>
      <c r="AN100" s="10"/>
      <c r="AO100" s="10"/>
      <c r="AP100" s="10"/>
      <c r="AQ100" s="10"/>
      <c r="AR100" s="10"/>
      <c r="AS100" s="10"/>
      <c r="AT100" s="10"/>
      <c r="AU100" s="10"/>
      <c r="AV100" s="10"/>
      <c r="AW100" s="10"/>
      <c r="AX100" s="10"/>
      <c r="AY100" s="10"/>
      <c r="AZ100" s="10"/>
      <c r="BA100" s="10"/>
      <c r="BB100" s="10"/>
    </row>
    <row r="101" spans="1:54" s="9" customFormat="1" ht="15.75" customHeight="1">
      <c r="A101" s="7" t="s">
        <v>290</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3" t="s">
        <v>291</v>
      </c>
      <c r="AM101" s="10"/>
      <c r="AN101" s="10"/>
      <c r="AO101" s="10"/>
      <c r="AP101" s="10"/>
      <c r="AQ101" s="10"/>
      <c r="AR101" s="10"/>
      <c r="AS101" s="10"/>
      <c r="AT101" s="10"/>
      <c r="AU101" s="10"/>
      <c r="AV101" s="10"/>
      <c r="AW101" s="10"/>
      <c r="AX101" s="10"/>
      <c r="AY101" s="10"/>
      <c r="AZ101" s="10"/>
      <c r="BA101" s="10"/>
      <c r="BB101" s="10"/>
    </row>
    <row r="102" spans="1:54" s="9" customFormat="1" ht="15.75" customHeight="1">
      <c r="A102" s="7" t="s">
        <v>292</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3" t="s">
        <v>293</v>
      </c>
      <c r="AN102" s="10"/>
      <c r="AO102" s="10"/>
      <c r="AP102" s="10"/>
      <c r="AQ102" s="10"/>
      <c r="AR102" s="10"/>
      <c r="AS102" s="10"/>
      <c r="AT102" s="10"/>
      <c r="AU102" s="10"/>
      <c r="AV102" s="10"/>
      <c r="AW102" s="10"/>
      <c r="AX102" s="10"/>
      <c r="AY102" s="10"/>
      <c r="AZ102" s="10"/>
      <c r="BA102" s="10"/>
      <c r="BB102" s="10"/>
    </row>
    <row r="103" spans="1:54" s="9" customFormat="1" ht="15.75" customHeight="1">
      <c r="A103" s="7" t="s">
        <v>294</v>
      </c>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6" t="s">
        <v>295</v>
      </c>
      <c r="AN103" s="6"/>
      <c r="AO103" s="6"/>
      <c r="AP103" s="10"/>
      <c r="AQ103" s="10"/>
      <c r="AR103" s="10"/>
      <c r="AS103" s="10"/>
      <c r="AT103" s="10"/>
      <c r="AU103" s="10"/>
      <c r="AV103" s="10"/>
      <c r="AW103" s="10"/>
      <c r="AX103" s="10"/>
      <c r="AY103" s="10"/>
      <c r="AZ103" s="10"/>
      <c r="BA103" s="10"/>
      <c r="BB103" s="10"/>
    </row>
    <row r="104" spans="1:54" s="9" customFormat="1" ht="15.75" customHeight="1">
      <c r="A104" s="7" t="s">
        <v>290</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3" t="s">
        <v>296</v>
      </c>
      <c r="AQ104" s="10"/>
      <c r="AR104" s="10"/>
      <c r="AS104" s="10"/>
      <c r="AT104" s="10"/>
      <c r="AU104" s="10"/>
      <c r="AV104" s="10"/>
      <c r="AW104" s="10"/>
      <c r="AX104" s="10"/>
      <c r="AY104" s="10"/>
      <c r="AZ104" s="10"/>
      <c r="BA104" s="10"/>
      <c r="BB104" s="10"/>
    </row>
    <row r="105" spans="1:54" s="9" customFormat="1" ht="15.75" customHeight="1">
      <c r="A105" s="7" t="s">
        <v>297</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2" t="s">
        <v>298</v>
      </c>
      <c r="AR105" s="12"/>
      <c r="AS105" s="12"/>
      <c r="AT105" s="10"/>
      <c r="AU105" s="10"/>
      <c r="AV105" s="10"/>
      <c r="AW105" s="10"/>
      <c r="AX105" s="10"/>
      <c r="AY105" s="10"/>
      <c r="AZ105" s="10"/>
      <c r="BA105" s="10"/>
      <c r="BB105" s="10"/>
    </row>
    <row r="106" spans="1:54" s="9" customFormat="1" ht="15.75" customHeight="1">
      <c r="A106" s="7" t="s">
        <v>299</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2" t="s">
        <v>298</v>
      </c>
      <c r="AR106" s="12"/>
      <c r="AS106" s="12"/>
      <c r="AT106" s="10"/>
      <c r="AU106" s="10"/>
      <c r="AV106" s="10"/>
      <c r="AW106" s="10"/>
      <c r="AX106" s="10"/>
      <c r="AY106" s="10"/>
      <c r="AZ106" s="10"/>
      <c r="BA106" s="10"/>
      <c r="BB106" s="10"/>
    </row>
    <row r="107" spans="1:54" s="9" customFormat="1" ht="15.75" customHeight="1">
      <c r="A107" s="7" t="s">
        <v>300</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3" t="s">
        <v>301</v>
      </c>
      <c r="AW107" s="10"/>
      <c r="AX107" s="10"/>
      <c r="AY107" s="10"/>
      <c r="AZ107" s="10"/>
      <c r="BA107" s="10"/>
      <c r="BB107" s="10"/>
    </row>
    <row r="108" spans="1:54" s="9" customFormat="1" ht="15.75" customHeight="1">
      <c r="A108" s="7" t="s">
        <v>302</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3" t="s">
        <v>303</v>
      </c>
      <c r="AX108" s="10"/>
      <c r="AY108" s="10"/>
      <c r="AZ108" s="10"/>
      <c r="BA108" s="10"/>
      <c r="BB108" s="10"/>
    </row>
    <row r="109" spans="1:54" s="9" customFormat="1" ht="15.75" customHeight="1">
      <c r="A109" s="7" t="s">
        <v>304</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3" t="s">
        <v>305</v>
      </c>
      <c r="AY109" s="10"/>
      <c r="AZ109" s="10"/>
      <c r="BA109" s="10"/>
      <c r="BB109" s="10"/>
    </row>
    <row r="110" spans="1:54" s="9" customFormat="1" ht="15.75" customHeight="1">
      <c r="A110" s="7" t="s">
        <v>306</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3" t="s">
        <v>305</v>
      </c>
      <c r="AY110" s="10"/>
      <c r="AZ110" s="10"/>
      <c r="BA110" s="10"/>
      <c r="BB110" s="10"/>
    </row>
    <row r="111" spans="1:54" s="9" customFormat="1" ht="15.75" customHeight="1">
      <c r="A111" s="7" t="s">
        <v>307</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6" t="s">
        <v>308</v>
      </c>
      <c r="AY111" s="6"/>
      <c r="AZ111" s="6"/>
      <c r="BA111" s="6"/>
      <c r="BB111" s="6"/>
    </row>
    <row r="112" spans="1:54" s="9" customFormat="1" ht="15.75" customHeight="1">
      <c r="A112" s="7" t="s">
        <v>309</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3" t="s">
        <v>310</v>
      </c>
      <c r="AU112" s="10"/>
      <c r="AV112" s="10"/>
      <c r="AW112" s="10"/>
      <c r="AX112" s="10"/>
      <c r="AY112" s="10"/>
      <c r="AZ112" s="10"/>
      <c r="BA112" s="10"/>
      <c r="BB112" s="10"/>
    </row>
    <row r="113" spans="1:54" s="9" customFormat="1" ht="15.75" customHeight="1">
      <c r="A113" s="7" t="s">
        <v>309</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3" t="s">
        <v>311</v>
      </c>
      <c r="AV113" s="10"/>
      <c r="AW113" s="10"/>
      <c r="AX113" s="10"/>
      <c r="AY113" s="10"/>
      <c r="AZ113" s="10"/>
      <c r="BA113" s="10"/>
      <c r="BB113" s="10"/>
    </row>
    <row r="114" spans="1:54" s="9" customFormat="1" ht="15.75" customHeight="1">
      <c r="A114" s="7" t="s">
        <v>309</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3" t="s">
        <v>303</v>
      </c>
      <c r="AX114" s="10"/>
      <c r="AY114" s="10"/>
      <c r="AZ114" s="10"/>
      <c r="BA114" s="10"/>
      <c r="BB114" s="10"/>
    </row>
    <row r="115" spans="1:54" s="9" customFormat="1" ht="15.75" customHeight="1">
      <c r="A115" s="7" t="s">
        <v>312</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3" t="s">
        <v>305</v>
      </c>
      <c r="AX115" s="10"/>
      <c r="AY115" s="10"/>
      <c r="AZ115" s="10"/>
      <c r="BA115" s="10"/>
      <c r="BB115" s="10"/>
    </row>
    <row r="116" spans="1:54" s="9" customFormat="1" ht="15.75" customHeight="1">
      <c r="A116" s="7" t="s">
        <v>313</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3" t="s">
        <v>314</v>
      </c>
    </row>
    <row r="117" spans="1:54" s="9" customFormat="1" ht="36" customHeight="1">
      <c r="A117" s="88" t="s">
        <v>315</v>
      </c>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row>
    <row r="118" spans="1:54" s="9" customFormat="1" ht="15.75" customHeight="1">
      <c r="A118" s="7" t="s">
        <v>316</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3" t="s">
        <v>308</v>
      </c>
      <c r="AY118" s="13"/>
      <c r="AZ118" s="13"/>
      <c r="BA118" s="13"/>
      <c r="BB118" s="13"/>
    </row>
    <row r="119" spans="1:54" s="9" customFormat="1" ht="15.75" customHeight="1">
      <c r="A119" s="7" t="s">
        <v>317</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3" t="s">
        <v>308</v>
      </c>
      <c r="AY119" s="13"/>
      <c r="AZ119" s="13"/>
      <c r="BA119" s="13"/>
      <c r="BB119" s="13"/>
    </row>
    <row r="120" spans="1:54" s="9" customFormat="1" ht="15.75" customHeight="1">
      <c r="A120" s="7" t="s">
        <v>318</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3" t="s">
        <v>314</v>
      </c>
    </row>
    <row r="121" spans="1:54" s="9" customFormat="1" ht="15.75" customHeight="1">
      <c r="A121" s="7"/>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row>
    <row r="122" spans="1:54" s="9" customFormat="1" ht="15.75" customHeight="1">
      <c r="A122" s="7"/>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row>
    <row r="123" spans="1:54" s="9" customFormat="1" ht="15.75" customHeight="1">
      <c r="A123" s="7"/>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row>
    <row r="124" spans="1:54" s="9" customFormat="1" ht="15.75" customHeight="1">
      <c r="A124" s="7" t="s">
        <v>107</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row>
    <row r="125" spans="1:54" s="9" customFormat="1" ht="15.75" customHeight="1">
      <c r="A125" s="7" t="s">
        <v>107</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row>
    <row r="126" spans="1:54" s="9" customFormat="1" ht="15.75" customHeight="1">
      <c r="A126" s="7" t="s">
        <v>107</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row>
    <row r="127" spans="1:54" s="9" customFormat="1" ht="15.75" customHeight="1">
      <c r="A127" s="7" t="s">
        <v>107</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row>
    <row r="128" spans="1:54" s="9" customFormat="1" ht="15.75" customHeight="1">
      <c r="A128" s="16"/>
    </row>
    <row r="129" spans="1:1" s="9" customFormat="1" ht="15.75" customHeight="1">
      <c r="A129" s="16"/>
    </row>
    <row r="130" spans="1:1" s="9" customFormat="1" ht="15.75" customHeight="1">
      <c r="A130" s="16"/>
    </row>
    <row r="131" spans="1:1" s="9" customFormat="1" ht="15.75" customHeight="1">
      <c r="A131" s="16"/>
    </row>
    <row r="132" spans="1:1" s="9" customFormat="1" ht="15.75" customHeight="1">
      <c r="A132" s="16"/>
    </row>
    <row r="133" spans="1:1" s="9" customFormat="1" ht="15.75" customHeight="1">
      <c r="A133" s="16"/>
    </row>
    <row r="134" spans="1:1" s="9" customFormat="1" ht="15.75" customHeight="1">
      <c r="A134" s="16"/>
    </row>
    <row r="135" spans="1:1" s="9" customFormat="1" ht="15.75" customHeight="1">
      <c r="A135" s="16"/>
    </row>
    <row r="136" spans="1:1" s="9" customFormat="1" ht="15.75" customHeight="1">
      <c r="A136" s="16"/>
    </row>
    <row r="137" spans="1:1" s="9" customFormat="1" ht="15.75" customHeight="1">
      <c r="A137" s="16"/>
    </row>
    <row r="138" spans="1:1" s="9" customFormat="1" ht="15.75" customHeight="1">
      <c r="A138" s="16"/>
    </row>
    <row r="139" spans="1:1" s="9" customFormat="1" ht="15.75" customHeight="1">
      <c r="A139" s="16"/>
    </row>
    <row r="140" spans="1:1" s="9" customFormat="1" ht="15.75" customHeight="1">
      <c r="A140" s="16"/>
    </row>
    <row r="141" spans="1:1" s="9" customFormat="1" ht="15.75" customHeight="1">
      <c r="A141" s="16"/>
    </row>
    <row r="142" spans="1:1" s="9" customFormat="1" ht="15.75" customHeight="1">
      <c r="A142" s="16"/>
    </row>
    <row r="143" spans="1:1" s="9" customFormat="1" ht="15.75" customHeight="1">
      <c r="A143" s="16"/>
    </row>
    <row r="144" spans="1:1" s="9" customFormat="1" ht="15.75" customHeight="1">
      <c r="A144" s="16"/>
    </row>
    <row r="145" spans="1:1" s="9" customFormat="1" ht="15.75" customHeight="1">
      <c r="A145" s="16"/>
    </row>
    <row r="146" spans="1:1" s="9" customFormat="1" ht="15.75" customHeight="1">
      <c r="A146" s="16"/>
    </row>
    <row r="147" spans="1:1" s="9" customFormat="1" ht="15.75" customHeight="1">
      <c r="A147" s="16"/>
    </row>
    <row r="148" spans="1:1" s="9" customFormat="1" ht="15.75" customHeight="1">
      <c r="A148" s="16"/>
    </row>
    <row r="149" spans="1:1" s="18" customFormat="1" ht="15" customHeight="1">
      <c r="A149" s="17"/>
    </row>
    <row r="150" spans="1:1" s="18" customFormat="1" ht="15" customHeight="1">
      <c r="A150" s="17"/>
    </row>
    <row r="151" spans="1:1" s="18" customFormat="1" ht="15" customHeight="1">
      <c r="A151" s="17"/>
    </row>
    <row r="152" spans="1:1" s="18" customFormat="1" ht="15" customHeight="1">
      <c r="A152" s="17"/>
    </row>
    <row r="153" spans="1:1" s="18" customFormat="1" ht="15" customHeight="1">
      <c r="A153" s="17"/>
    </row>
    <row r="154" spans="1:1" s="18" customFormat="1" ht="15" customHeight="1">
      <c r="A154" s="17"/>
    </row>
    <row r="155" spans="1:1" s="18" customFormat="1" ht="15" customHeight="1">
      <c r="A155" s="17"/>
    </row>
    <row r="156" spans="1:1" s="18" customFormat="1" ht="15" customHeight="1">
      <c r="A156" s="17"/>
    </row>
    <row r="157" spans="1:1" s="18" customFormat="1" ht="15" customHeight="1">
      <c r="A157" s="17"/>
    </row>
    <row r="158" spans="1:1" s="18" customFormat="1" ht="15" customHeight="1">
      <c r="A158" s="17"/>
    </row>
    <row r="159" spans="1:1" s="18" customFormat="1" ht="15" customHeight="1">
      <c r="A159" s="17"/>
    </row>
    <row r="160" spans="1:1" s="18" customFormat="1" ht="15" customHeight="1">
      <c r="A160" s="17"/>
    </row>
    <row r="161" spans="1:1" s="18" customFormat="1" ht="15" customHeight="1">
      <c r="A161" s="17"/>
    </row>
    <row r="162" spans="1:1" s="18" customFormat="1" ht="15" customHeight="1">
      <c r="A162" s="17"/>
    </row>
    <row r="163" spans="1:1" s="18" customFormat="1" ht="15" customHeight="1">
      <c r="A163" s="17"/>
    </row>
    <row r="164" spans="1:1" s="18" customFormat="1" ht="15" customHeight="1">
      <c r="A164" s="17"/>
    </row>
    <row r="165" spans="1:1" s="18" customFormat="1" ht="15" customHeight="1">
      <c r="A165" s="17"/>
    </row>
    <row r="166" spans="1:1" s="18" customFormat="1" ht="15" customHeight="1">
      <c r="A166" s="17"/>
    </row>
    <row r="167" spans="1:1" s="18" customFormat="1" ht="15" customHeight="1">
      <c r="A167" s="17"/>
    </row>
    <row r="168" spans="1:1" s="18" customFormat="1" ht="15" customHeight="1">
      <c r="A168" s="17"/>
    </row>
    <row r="169" spans="1:1" s="18" customFormat="1" ht="15" customHeight="1">
      <c r="A169" s="17"/>
    </row>
    <row r="170" spans="1:1" s="18" customFormat="1" ht="15" customHeight="1">
      <c r="A170" s="17"/>
    </row>
    <row r="171" spans="1:1" s="18" customFormat="1" ht="15" customHeight="1">
      <c r="A171" s="17"/>
    </row>
    <row r="172" spans="1:1" s="18" customFormat="1" ht="15" customHeight="1">
      <c r="A172" s="17"/>
    </row>
    <row r="173" spans="1:1" s="18" customFormat="1" ht="15" customHeight="1">
      <c r="A173" s="17"/>
    </row>
    <row r="174" spans="1:1" s="18" customFormat="1" ht="15" customHeight="1">
      <c r="A174" s="17"/>
    </row>
    <row r="175" spans="1:1" s="18" customFormat="1" ht="15" customHeight="1">
      <c r="A175" s="17"/>
    </row>
    <row r="176" spans="1:1" s="18" customFormat="1" ht="15" customHeight="1">
      <c r="A176" s="17"/>
    </row>
    <row r="177" spans="1:1" s="18" customFormat="1" ht="15" customHeight="1">
      <c r="A177" s="17"/>
    </row>
    <row r="178" spans="1:1" s="18" customFormat="1" ht="15" customHeight="1">
      <c r="A178" s="17"/>
    </row>
    <row r="179" spans="1:1" s="18" customFormat="1" ht="15" customHeight="1">
      <c r="A179" s="17"/>
    </row>
    <row r="180" spans="1:1" s="18" customFormat="1" ht="15" customHeight="1">
      <c r="A180" s="17"/>
    </row>
    <row r="181" spans="1:1" s="18" customFormat="1" ht="15" customHeight="1">
      <c r="A181" s="17"/>
    </row>
    <row r="182" spans="1:1" s="18" customFormat="1" ht="15" customHeight="1">
      <c r="A182" s="17"/>
    </row>
    <row r="183" spans="1:1" s="18" customFormat="1" ht="15" customHeight="1">
      <c r="A183" s="17"/>
    </row>
    <row r="184" spans="1:1" s="18" customFormat="1" ht="15" customHeight="1">
      <c r="A184" s="17"/>
    </row>
    <row r="185" spans="1:1" s="18" customFormat="1" ht="15" customHeight="1">
      <c r="A185" s="17"/>
    </row>
    <row r="186" spans="1:1" s="18" customFormat="1" ht="15" customHeight="1">
      <c r="A186" s="17"/>
    </row>
    <row r="187" spans="1:1" s="18" customFormat="1" ht="15" customHeight="1">
      <c r="A187" s="17"/>
    </row>
    <row r="188" spans="1:1" s="18" customFormat="1" ht="15" customHeight="1">
      <c r="A188" s="17"/>
    </row>
    <row r="189" spans="1:1" s="18" customFormat="1" ht="15" customHeight="1">
      <c r="A189" s="17"/>
    </row>
    <row r="190" spans="1:1" s="18" customFormat="1" ht="15" customHeight="1">
      <c r="A190" s="17"/>
    </row>
    <row r="191" spans="1:1" s="18" customFormat="1" ht="15" customHeight="1">
      <c r="A191" s="17"/>
    </row>
    <row r="192" spans="1:1" s="18" customFormat="1" ht="15" customHeight="1">
      <c r="A192" s="17"/>
    </row>
    <row r="193" spans="1:1" s="18" customFormat="1" ht="15" customHeight="1">
      <c r="A193" s="17"/>
    </row>
    <row r="194" spans="1:1" s="18" customFormat="1" ht="15" customHeight="1">
      <c r="A194" s="17"/>
    </row>
    <row r="195" spans="1:1" s="18" customFormat="1" ht="15" customHeight="1">
      <c r="A195" s="17"/>
    </row>
    <row r="196" spans="1:1" s="18" customFormat="1" ht="15" customHeight="1">
      <c r="A196" s="17"/>
    </row>
    <row r="197" spans="1:1" s="18" customFormat="1" ht="15" customHeight="1">
      <c r="A197" s="17"/>
    </row>
    <row r="198" spans="1:1" s="18" customFormat="1" ht="15" customHeight="1">
      <c r="A198" s="17"/>
    </row>
    <row r="199" spans="1:1" s="18" customFormat="1" ht="15" customHeight="1">
      <c r="A199" s="17"/>
    </row>
    <row r="200" spans="1:1" s="18" customFormat="1" ht="15" customHeight="1">
      <c r="A200" s="17"/>
    </row>
    <row r="201" spans="1:1" s="18" customFormat="1" ht="15" customHeight="1">
      <c r="A201" s="17"/>
    </row>
    <row r="202" spans="1:1" s="18" customFormat="1" ht="15" customHeight="1">
      <c r="A202" s="17"/>
    </row>
    <row r="203" spans="1:1" s="18" customFormat="1" ht="15" customHeight="1">
      <c r="A203" s="17"/>
    </row>
    <row r="204" spans="1:1" s="18" customFormat="1" ht="15" customHeight="1">
      <c r="A204" s="17"/>
    </row>
    <row r="205" spans="1:1" s="18" customFormat="1" ht="15" customHeight="1">
      <c r="A205" s="17"/>
    </row>
    <row r="206" spans="1:1" s="18" customFormat="1" ht="15" customHeight="1">
      <c r="A206" s="17"/>
    </row>
    <row r="207" spans="1:1" s="18" customFormat="1" ht="15" customHeight="1">
      <c r="A207" s="17"/>
    </row>
    <row r="208" spans="1:1" s="18" customFormat="1" ht="15" customHeight="1">
      <c r="A208" s="17"/>
    </row>
    <row r="209" spans="1:1" s="18" customFormat="1" ht="15" customHeight="1">
      <c r="A209" s="17"/>
    </row>
    <row r="210" spans="1:1" s="18" customFormat="1" ht="15" customHeight="1">
      <c r="A210" s="17"/>
    </row>
    <row r="211" spans="1:1" s="18" customFormat="1" ht="15" customHeight="1">
      <c r="A211" s="17"/>
    </row>
    <row r="212" spans="1:1" s="18" customFormat="1" ht="15" customHeight="1">
      <c r="A212" s="17"/>
    </row>
    <row r="213" spans="1:1" s="18" customFormat="1" ht="15" customHeight="1">
      <c r="A213" s="17"/>
    </row>
    <row r="214" spans="1:1" s="18" customFormat="1" ht="15" customHeight="1">
      <c r="A214" s="17"/>
    </row>
    <row r="215" spans="1:1" s="18" customFormat="1" ht="15" customHeight="1">
      <c r="A215" s="17"/>
    </row>
    <row r="216" spans="1:1" s="18" customFormat="1" ht="15" customHeight="1">
      <c r="A216" s="17"/>
    </row>
    <row r="217" spans="1:1" s="18" customFormat="1" ht="15" customHeight="1">
      <c r="A217" s="17"/>
    </row>
    <row r="218" spans="1:1" s="18" customFormat="1" ht="15" customHeight="1">
      <c r="A218" s="17"/>
    </row>
    <row r="219" spans="1:1" s="18" customFormat="1" ht="15" customHeight="1">
      <c r="A219" s="17"/>
    </row>
    <row r="220" spans="1:1" s="18" customFormat="1" ht="15" customHeight="1">
      <c r="A220" s="17"/>
    </row>
    <row r="221" spans="1:1" s="18" customFormat="1" ht="15" customHeight="1">
      <c r="A221" s="17"/>
    </row>
    <row r="222" spans="1:1" s="18" customFormat="1" ht="15" customHeight="1">
      <c r="A222" s="17"/>
    </row>
    <row r="223" spans="1:1" s="18" customFormat="1" ht="15" customHeight="1">
      <c r="A223" s="17"/>
    </row>
    <row r="224" spans="1:1" s="18" customFormat="1" ht="15" customHeight="1">
      <c r="A224" s="17"/>
    </row>
    <row r="225" spans="1:1" s="18" customFormat="1" ht="15" customHeight="1">
      <c r="A225" s="17"/>
    </row>
    <row r="226" spans="1:1" s="18" customFormat="1" ht="15" customHeight="1">
      <c r="A226" s="17"/>
    </row>
    <row r="227" spans="1:1" s="18" customFormat="1" ht="15" customHeight="1">
      <c r="A227" s="17"/>
    </row>
    <row r="228" spans="1:1" s="18" customFormat="1" ht="15" customHeight="1">
      <c r="A228" s="17"/>
    </row>
    <row r="229" spans="1:1" s="18" customFormat="1" ht="15" customHeight="1">
      <c r="A229" s="17"/>
    </row>
    <row r="230" spans="1:1" s="18" customFormat="1" ht="15" customHeight="1">
      <c r="A230" s="17"/>
    </row>
    <row r="231" spans="1:1" s="18" customFormat="1" ht="15" customHeight="1">
      <c r="A231" s="17"/>
    </row>
    <row r="232" spans="1:1" s="18" customFormat="1" ht="15" customHeight="1">
      <c r="A232" s="17"/>
    </row>
    <row r="233" spans="1:1" s="18" customFormat="1" ht="15" customHeight="1">
      <c r="A233" s="17"/>
    </row>
    <row r="234" spans="1:1" s="18" customFormat="1" ht="15" customHeight="1">
      <c r="A234" s="17"/>
    </row>
    <row r="235" spans="1:1" s="18" customFormat="1" ht="15" customHeight="1">
      <c r="A235" s="17"/>
    </row>
    <row r="236" spans="1:1" s="18" customFormat="1" ht="15" customHeight="1">
      <c r="A236" s="17"/>
    </row>
    <row r="237" spans="1:1" s="18" customFormat="1" ht="15" customHeight="1">
      <c r="A237" s="17"/>
    </row>
    <row r="238" spans="1:1" s="18" customFormat="1" ht="15" customHeight="1">
      <c r="A238" s="17"/>
    </row>
    <row r="239" spans="1:1" s="18" customFormat="1" ht="15" customHeight="1">
      <c r="A239" s="17"/>
    </row>
    <row r="240" spans="1:1" s="18" customFormat="1" ht="15" customHeight="1">
      <c r="A240" s="17"/>
    </row>
    <row r="241" spans="1:1" s="18" customFormat="1" ht="15" customHeight="1">
      <c r="A241" s="17"/>
    </row>
    <row r="242" spans="1:1" s="18" customFormat="1" ht="15" customHeight="1">
      <c r="A242" s="17"/>
    </row>
    <row r="243" spans="1:1" s="18" customFormat="1" ht="15" customHeight="1">
      <c r="A243" s="17"/>
    </row>
    <row r="244" spans="1:1" s="18" customFormat="1" ht="15" customHeight="1">
      <c r="A244" s="17"/>
    </row>
    <row r="245" spans="1:1" s="18" customFormat="1" ht="15" customHeight="1">
      <c r="A245" s="17"/>
    </row>
    <row r="246" spans="1:1" s="18" customFormat="1" ht="15" customHeight="1">
      <c r="A246" s="17"/>
    </row>
    <row r="247" spans="1:1" s="18" customFormat="1" ht="15" customHeight="1">
      <c r="A247" s="17"/>
    </row>
    <row r="248" spans="1:1" s="18" customFormat="1" ht="15" customHeight="1">
      <c r="A248" s="17"/>
    </row>
    <row r="249" spans="1:1" s="18" customFormat="1" ht="15" customHeight="1">
      <c r="A249" s="17"/>
    </row>
    <row r="250" spans="1:1" s="18" customFormat="1" ht="15" customHeight="1">
      <c r="A250" s="17"/>
    </row>
    <row r="251" spans="1:1" s="18" customFormat="1" ht="15" customHeight="1">
      <c r="A251" s="17"/>
    </row>
    <row r="252" spans="1:1" s="18" customFormat="1" ht="15" customHeight="1">
      <c r="A252" s="17"/>
    </row>
    <row r="253" spans="1:1" s="18" customFormat="1" ht="15" customHeight="1">
      <c r="A253" s="17"/>
    </row>
    <row r="254" spans="1:1" s="18" customFormat="1" ht="15" customHeight="1">
      <c r="A254" s="17"/>
    </row>
    <row r="255" spans="1:1" s="18" customFormat="1" ht="15" customHeight="1">
      <c r="A255" s="17"/>
    </row>
  </sheetData>
  <mergeCells count="8">
    <mergeCell ref="A84:BB84"/>
    <mergeCell ref="A88:BB88"/>
    <mergeCell ref="A117:BB117"/>
    <mergeCell ref="A3:BB3"/>
    <mergeCell ref="A4:BB4"/>
    <mergeCell ref="A25:BB25"/>
    <mergeCell ref="A36:BB36"/>
    <mergeCell ref="A79:BB79"/>
  </mergeCells>
  <phoneticPr fontId="26" type="noConversion"/>
  <pageMargins left="0.7" right="0.7" top="0.75" bottom="0.75" header="0.3" footer="0.3"/>
  <headerFooter alignWithMargins="0">
    <oddHeader>&amp;C&amp;A</oddHeader>
    <oddFooter>&amp;L&amp;D&amp;CPage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39"/>
  <sheetViews>
    <sheetView workbookViewId="0">
      <pane ySplit="2" topLeftCell="A3" activePane="bottomLeft" state="frozen"/>
      <selection pane="bottomLeft" activeCell="A3" sqref="A3"/>
    </sheetView>
  </sheetViews>
  <sheetFormatPr defaultColWidth="11.5703125" defaultRowHeight="18"/>
  <cols>
    <col min="1" max="1" width="28.5703125" style="19" bestFit="1" customWidth="1"/>
    <col min="2" max="2" width="17.5703125" style="20" bestFit="1" customWidth="1"/>
    <col min="3" max="3" width="26.5703125" style="21" bestFit="1" customWidth="1"/>
    <col min="4" max="4" width="20" style="21" bestFit="1" customWidth="1"/>
    <col min="5" max="5" width="124.140625" style="19" bestFit="1" customWidth="1"/>
    <col min="6" max="6" width="11.28515625" style="19" bestFit="1" customWidth="1"/>
    <col min="7" max="7" width="11.42578125" style="19" bestFit="1" customWidth="1"/>
    <col min="8" max="9" width="11" style="19" bestFit="1" customWidth="1"/>
    <col min="10" max="10" width="26.5703125" style="19" bestFit="1" customWidth="1"/>
    <col min="11" max="16384" width="11.5703125" style="19"/>
  </cols>
  <sheetData>
    <row r="1" spans="1:256" s="74" customFormat="1" ht="33" customHeight="1">
      <c r="A1" s="70" t="s">
        <v>319</v>
      </c>
      <c r="B1" s="83" t="s">
        <v>107</v>
      </c>
      <c r="C1" s="83"/>
      <c r="D1" s="83"/>
      <c r="E1" s="83" t="s">
        <v>107</v>
      </c>
      <c r="F1" s="84"/>
      <c r="G1" s="84"/>
      <c r="H1" s="85"/>
      <c r="I1" s="84"/>
      <c r="J1" s="84"/>
      <c r="IU1" s="75"/>
      <c r="IV1" s="75"/>
    </row>
    <row r="2" spans="1:256" s="24" customFormat="1">
      <c r="A2" s="56" t="s">
        <v>320</v>
      </c>
      <c r="B2" s="56" t="s">
        <v>321</v>
      </c>
      <c r="C2" s="56" t="s">
        <v>322</v>
      </c>
      <c r="D2" s="56" t="s">
        <v>323</v>
      </c>
      <c r="E2" s="56" t="s">
        <v>324</v>
      </c>
      <c r="F2" s="24" t="s">
        <v>325</v>
      </c>
      <c r="G2" s="24" t="s">
        <v>322</v>
      </c>
      <c r="H2" s="24" t="s">
        <v>326</v>
      </c>
      <c r="I2" s="24" t="s">
        <v>327</v>
      </c>
      <c r="J2" s="24" t="s">
        <v>328</v>
      </c>
    </row>
    <row r="3" spans="1:256" s="28" customFormat="1" ht="31.5">
      <c r="A3" s="25" t="s">
        <v>329</v>
      </c>
      <c r="B3" s="26" t="s">
        <v>330</v>
      </c>
      <c r="C3" s="27" t="s">
        <v>331</v>
      </c>
      <c r="D3" s="27" t="s">
        <v>331</v>
      </c>
      <c r="E3" s="28" t="s">
        <v>332</v>
      </c>
      <c r="F3" s="28" t="s">
        <v>333</v>
      </c>
      <c r="G3" s="28" t="s">
        <v>334</v>
      </c>
      <c r="H3" s="28" t="s">
        <v>107</v>
      </c>
      <c r="J3" s="28" t="s">
        <v>114</v>
      </c>
    </row>
    <row r="4" spans="1:256" s="28" customFormat="1" ht="15.75">
      <c r="A4" s="25" t="s">
        <v>329</v>
      </c>
      <c r="B4" s="26" t="s">
        <v>330</v>
      </c>
      <c r="C4" s="27" t="s">
        <v>335</v>
      </c>
      <c r="D4" s="27" t="s">
        <v>336</v>
      </c>
      <c r="E4" s="28" t="s">
        <v>337</v>
      </c>
      <c r="J4" s="28" t="s">
        <v>114</v>
      </c>
    </row>
    <row r="5" spans="1:256" s="28" customFormat="1" ht="15.75">
      <c r="A5" s="25" t="s">
        <v>329</v>
      </c>
      <c r="B5" s="26" t="s">
        <v>330</v>
      </c>
      <c r="C5" s="27" t="s">
        <v>126</v>
      </c>
      <c r="D5" s="27" t="s">
        <v>126</v>
      </c>
      <c r="E5" s="28" t="s">
        <v>338</v>
      </c>
      <c r="J5" s="28" t="s">
        <v>114</v>
      </c>
    </row>
    <row r="6" spans="1:256" s="28" customFormat="1" ht="31.5">
      <c r="A6" s="25" t="s">
        <v>329</v>
      </c>
      <c r="B6" s="26" t="s">
        <v>330</v>
      </c>
      <c r="C6" s="27" t="s">
        <v>339</v>
      </c>
      <c r="D6" s="27" t="s">
        <v>340</v>
      </c>
      <c r="E6" s="28" t="s">
        <v>341</v>
      </c>
      <c r="J6" s="28" t="s">
        <v>114</v>
      </c>
    </row>
    <row r="7" spans="1:256" s="28" customFormat="1" ht="31.5">
      <c r="A7" s="25" t="s">
        <v>329</v>
      </c>
      <c r="B7" s="26" t="s">
        <v>330</v>
      </c>
      <c r="C7" s="27" t="s">
        <v>339</v>
      </c>
      <c r="D7" s="27" t="s">
        <v>342</v>
      </c>
      <c r="E7" s="28" t="s">
        <v>343</v>
      </c>
      <c r="F7" s="28" t="s">
        <v>344</v>
      </c>
      <c r="G7" s="28" t="s">
        <v>345</v>
      </c>
      <c r="H7" s="28" t="s">
        <v>107</v>
      </c>
      <c r="J7" s="28" t="s">
        <v>114</v>
      </c>
    </row>
    <row r="8" spans="1:256" s="28" customFormat="1" ht="31.5">
      <c r="A8" s="29" t="s">
        <v>329</v>
      </c>
      <c r="B8" s="26" t="s">
        <v>330</v>
      </c>
      <c r="C8" s="27" t="s">
        <v>339</v>
      </c>
      <c r="D8" s="27" t="s">
        <v>340</v>
      </c>
      <c r="E8" s="28" t="s">
        <v>346</v>
      </c>
      <c r="J8" s="28" t="s">
        <v>114</v>
      </c>
    </row>
    <row r="9" spans="1:256" s="28" customFormat="1" ht="31.5">
      <c r="A9" s="25" t="s">
        <v>329</v>
      </c>
      <c r="B9" s="26" t="s">
        <v>330</v>
      </c>
      <c r="C9" s="27" t="s">
        <v>339</v>
      </c>
      <c r="D9" s="27" t="s">
        <v>124</v>
      </c>
      <c r="E9" s="28" t="s">
        <v>347</v>
      </c>
      <c r="F9" s="28" t="s">
        <v>348</v>
      </c>
      <c r="G9" s="28" t="s">
        <v>349</v>
      </c>
      <c r="J9" s="28" t="s">
        <v>114</v>
      </c>
    </row>
    <row r="10" spans="1:256" s="28" customFormat="1" ht="31.5">
      <c r="A10" s="25" t="s">
        <v>329</v>
      </c>
      <c r="B10" s="26" t="s">
        <v>330</v>
      </c>
      <c r="C10" s="27" t="s">
        <v>350</v>
      </c>
      <c r="D10" s="27" t="s">
        <v>351</v>
      </c>
      <c r="E10" s="28" t="s">
        <v>352</v>
      </c>
      <c r="F10" s="28" t="s">
        <v>333</v>
      </c>
      <c r="G10" s="28" t="s">
        <v>150</v>
      </c>
      <c r="H10" s="28" t="s">
        <v>107</v>
      </c>
      <c r="J10" s="28" t="s">
        <v>114</v>
      </c>
    </row>
    <row r="11" spans="1:256" s="28" customFormat="1" ht="15.75">
      <c r="A11" s="25" t="s">
        <v>329</v>
      </c>
      <c r="B11" s="26" t="s">
        <v>330</v>
      </c>
      <c r="C11" s="27" t="s">
        <v>353</v>
      </c>
      <c r="D11" s="27" t="s">
        <v>354</v>
      </c>
      <c r="E11" s="28" t="s">
        <v>355</v>
      </c>
      <c r="J11" s="28" t="s">
        <v>114</v>
      </c>
    </row>
    <row r="12" spans="1:256" s="28" customFormat="1" ht="15.75">
      <c r="A12" s="25" t="s">
        <v>329</v>
      </c>
      <c r="B12" s="26" t="s">
        <v>330</v>
      </c>
      <c r="C12" s="27" t="s">
        <v>126</v>
      </c>
      <c r="D12" s="27" t="s">
        <v>126</v>
      </c>
      <c r="E12" s="28" t="s">
        <v>356</v>
      </c>
      <c r="F12" s="28" t="s">
        <v>357</v>
      </c>
      <c r="G12" s="28" t="s">
        <v>126</v>
      </c>
      <c r="H12" s="28" t="s">
        <v>107</v>
      </c>
      <c r="J12" s="28" t="s">
        <v>114</v>
      </c>
    </row>
    <row r="13" spans="1:256" s="28" customFormat="1" ht="15.75">
      <c r="A13" s="25" t="s">
        <v>329</v>
      </c>
      <c r="B13" s="26" t="s">
        <v>330</v>
      </c>
      <c r="C13" s="27" t="s">
        <v>335</v>
      </c>
      <c r="D13" s="27" t="s">
        <v>358</v>
      </c>
      <c r="E13" s="28" t="s">
        <v>359</v>
      </c>
      <c r="J13" s="28" t="s">
        <v>114</v>
      </c>
    </row>
    <row r="14" spans="1:256" s="28" customFormat="1" ht="15.75">
      <c r="A14" s="25" t="s">
        <v>329</v>
      </c>
      <c r="B14" s="26" t="s">
        <v>330</v>
      </c>
      <c r="C14" s="27" t="s">
        <v>353</v>
      </c>
      <c r="D14" s="27" t="s">
        <v>360</v>
      </c>
      <c r="E14" s="28" t="s">
        <v>361</v>
      </c>
      <c r="J14" s="28" t="s">
        <v>114</v>
      </c>
    </row>
    <row r="15" spans="1:256" s="28" customFormat="1" ht="15.75">
      <c r="A15" s="25" t="s">
        <v>329</v>
      </c>
      <c r="B15" s="26" t="s">
        <v>330</v>
      </c>
      <c r="C15" s="27" t="s">
        <v>353</v>
      </c>
      <c r="D15" s="27" t="s">
        <v>362</v>
      </c>
      <c r="E15" s="28" t="s">
        <v>363</v>
      </c>
      <c r="F15" s="28" t="s">
        <v>348</v>
      </c>
      <c r="G15" s="28" t="s">
        <v>364</v>
      </c>
      <c r="H15" s="28" t="s">
        <v>107</v>
      </c>
      <c r="J15" s="28" t="s">
        <v>114</v>
      </c>
    </row>
    <row r="16" spans="1:256" s="28" customFormat="1" ht="15.75">
      <c r="A16" s="29" t="s">
        <v>329</v>
      </c>
      <c r="B16" s="26" t="s">
        <v>330</v>
      </c>
      <c r="C16" s="27" t="s">
        <v>353</v>
      </c>
      <c r="D16" s="27" t="s">
        <v>362</v>
      </c>
      <c r="E16" s="28" t="s">
        <v>365</v>
      </c>
      <c r="J16" s="28" t="s">
        <v>114</v>
      </c>
    </row>
    <row r="17" spans="1:10" s="28" customFormat="1" ht="31.5">
      <c r="A17" s="25" t="s">
        <v>329</v>
      </c>
      <c r="B17" s="26" t="s">
        <v>330</v>
      </c>
      <c r="C17" s="27" t="s">
        <v>121</v>
      </c>
      <c r="D17" s="27" t="s">
        <v>121</v>
      </c>
      <c r="E17" s="28" t="s">
        <v>366</v>
      </c>
      <c r="F17" s="28" t="s">
        <v>333</v>
      </c>
      <c r="G17" s="28" t="s">
        <v>146</v>
      </c>
      <c r="H17" s="28" t="s">
        <v>107</v>
      </c>
      <c r="J17" s="28" t="s">
        <v>114</v>
      </c>
    </row>
    <row r="18" spans="1:10" s="28" customFormat="1" ht="31.5">
      <c r="A18" s="25" t="s">
        <v>329</v>
      </c>
      <c r="B18" s="26" t="s">
        <v>330</v>
      </c>
      <c r="C18" s="27" t="s">
        <v>339</v>
      </c>
      <c r="D18" s="27" t="s">
        <v>367</v>
      </c>
      <c r="E18" s="28" t="s">
        <v>368</v>
      </c>
      <c r="J18" s="28" t="s">
        <v>114</v>
      </c>
    </row>
    <row r="19" spans="1:10" s="28" customFormat="1" ht="15.75">
      <c r="A19" s="25" t="s">
        <v>329</v>
      </c>
      <c r="B19" s="26" t="s">
        <v>330</v>
      </c>
      <c r="C19" s="27" t="s">
        <v>149</v>
      </c>
      <c r="D19" s="27" t="s">
        <v>149</v>
      </c>
      <c r="E19" s="28" t="s">
        <v>369</v>
      </c>
      <c r="J19" s="28" t="s">
        <v>114</v>
      </c>
    </row>
    <row r="20" spans="1:10" s="28" customFormat="1" ht="31.5">
      <c r="A20" s="25" t="s">
        <v>329</v>
      </c>
      <c r="B20" s="26" t="s">
        <v>330</v>
      </c>
      <c r="C20" s="27" t="s">
        <v>339</v>
      </c>
      <c r="D20" s="27" t="s">
        <v>370</v>
      </c>
      <c r="E20" s="28" t="s">
        <v>371</v>
      </c>
      <c r="J20" s="28" t="s">
        <v>114</v>
      </c>
    </row>
    <row r="21" spans="1:10" s="28" customFormat="1" ht="15.75">
      <c r="A21" s="25" t="s">
        <v>329</v>
      </c>
      <c r="B21" s="26" t="s">
        <v>330</v>
      </c>
      <c r="C21" s="27" t="s">
        <v>372</v>
      </c>
      <c r="D21" s="27" t="s">
        <v>372</v>
      </c>
      <c r="E21" s="28" t="s">
        <v>373</v>
      </c>
      <c r="J21" s="28" t="s">
        <v>114</v>
      </c>
    </row>
    <row r="22" spans="1:10" s="28" customFormat="1" ht="31.5">
      <c r="A22" s="25" t="s">
        <v>329</v>
      </c>
      <c r="B22" s="26" t="s">
        <v>330</v>
      </c>
      <c r="C22" s="27" t="s">
        <v>339</v>
      </c>
      <c r="D22" s="27" t="s">
        <v>374</v>
      </c>
      <c r="E22" s="28" t="s">
        <v>375</v>
      </c>
      <c r="J22" s="28" t="s">
        <v>114</v>
      </c>
    </row>
    <row r="23" spans="1:10" s="28" customFormat="1" ht="15.75">
      <c r="A23" s="25" t="s">
        <v>329</v>
      </c>
      <c r="B23" s="26" t="s">
        <v>330</v>
      </c>
      <c r="C23" s="27" t="s">
        <v>353</v>
      </c>
      <c r="D23" s="27" t="s">
        <v>360</v>
      </c>
      <c r="E23" s="28" t="s">
        <v>376</v>
      </c>
      <c r="F23" s="28" t="s">
        <v>377</v>
      </c>
      <c r="G23" s="28" t="s">
        <v>378</v>
      </c>
      <c r="H23" s="28" t="s">
        <v>107</v>
      </c>
      <c r="J23" s="28" t="s">
        <v>114</v>
      </c>
    </row>
    <row r="24" spans="1:10" s="28" customFormat="1" ht="31.5">
      <c r="A24" s="29" t="s">
        <v>329</v>
      </c>
      <c r="B24" s="26" t="s">
        <v>330</v>
      </c>
      <c r="C24" s="27" t="s">
        <v>353</v>
      </c>
      <c r="D24" s="27" t="s">
        <v>379</v>
      </c>
      <c r="E24" s="28" t="s">
        <v>380</v>
      </c>
      <c r="F24" s="28" t="s">
        <v>381</v>
      </c>
      <c r="G24" s="28" t="s">
        <v>382</v>
      </c>
      <c r="H24" s="28" t="s">
        <v>107</v>
      </c>
      <c r="J24" s="28" t="s">
        <v>114</v>
      </c>
    </row>
    <row r="25" spans="1:10" s="28" customFormat="1" ht="15.75">
      <c r="A25" s="25" t="s">
        <v>329</v>
      </c>
      <c r="B25" s="26" t="s">
        <v>330</v>
      </c>
      <c r="C25" s="27" t="s">
        <v>139</v>
      </c>
      <c r="D25" s="27" t="s">
        <v>139</v>
      </c>
      <c r="E25" s="28" t="s">
        <v>383</v>
      </c>
      <c r="F25" s="28" t="s">
        <v>348</v>
      </c>
      <c r="G25" s="28" t="s">
        <v>384</v>
      </c>
      <c r="H25" s="28" t="s">
        <v>107</v>
      </c>
      <c r="J25" s="28" t="s">
        <v>114</v>
      </c>
    </row>
    <row r="26" spans="1:10" s="28" customFormat="1" ht="31.5">
      <c r="A26" s="25" t="s">
        <v>329</v>
      </c>
      <c r="B26" s="26" t="s">
        <v>330</v>
      </c>
      <c r="C26" s="27" t="s">
        <v>339</v>
      </c>
      <c r="D26" s="27" t="s">
        <v>340</v>
      </c>
      <c r="E26" s="28" t="s">
        <v>385</v>
      </c>
      <c r="F26" s="28" t="s">
        <v>348</v>
      </c>
      <c r="G26" s="28" t="s">
        <v>121</v>
      </c>
      <c r="J26" s="28" t="s">
        <v>114</v>
      </c>
    </row>
    <row r="27" spans="1:10" s="28" customFormat="1" ht="15.75">
      <c r="A27" s="25" t="s">
        <v>329</v>
      </c>
      <c r="B27" s="26" t="s">
        <v>330</v>
      </c>
      <c r="C27" s="27" t="s">
        <v>386</v>
      </c>
      <c r="D27" s="27" t="s">
        <v>386</v>
      </c>
      <c r="E27" s="28" t="s">
        <v>387</v>
      </c>
      <c r="F27" s="28" t="s">
        <v>348</v>
      </c>
      <c r="G27" s="28" t="s">
        <v>133</v>
      </c>
      <c r="H27" s="28" t="s">
        <v>107</v>
      </c>
      <c r="J27" s="28" t="s">
        <v>114</v>
      </c>
    </row>
    <row r="28" spans="1:10" s="28" customFormat="1" ht="31.5">
      <c r="A28" s="25" t="s">
        <v>329</v>
      </c>
      <c r="B28" s="26" t="s">
        <v>330</v>
      </c>
      <c r="C28" s="27" t="s">
        <v>339</v>
      </c>
      <c r="D28" s="27" t="s">
        <v>388</v>
      </c>
      <c r="E28" s="28" t="s">
        <v>389</v>
      </c>
      <c r="F28" s="28" t="s">
        <v>348</v>
      </c>
      <c r="G28" s="28" t="s">
        <v>117</v>
      </c>
      <c r="J28" s="28" t="s">
        <v>114</v>
      </c>
    </row>
    <row r="29" spans="1:10" s="28" customFormat="1" ht="31.5">
      <c r="A29" s="25" t="s">
        <v>329</v>
      </c>
      <c r="B29" s="26" t="s">
        <v>330</v>
      </c>
      <c r="C29" s="27" t="s">
        <v>339</v>
      </c>
      <c r="D29" s="27" t="s">
        <v>134</v>
      </c>
      <c r="E29" s="28" t="s">
        <v>390</v>
      </c>
      <c r="J29" s="28" t="s">
        <v>114</v>
      </c>
    </row>
    <row r="30" spans="1:10" s="28" customFormat="1" ht="31.5">
      <c r="A30" s="25" t="s">
        <v>329</v>
      </c>
      <c r="B30" s="26" t="s">
        <v>330</v>
      </c>
      <c r="C30" s="27" t="s">
        <v>353</v>
      </c>
      <c r="D30" s="27" t="s">
        <v>115</v>
      </c>
      <c r="E30" s="28" t="s">
        <v>391</v>
      </c>
      <c r="J30" s="28" t="s">
        <v>114</v>
      </c>
    </row>
    <row r="31" spans="1:10" s="28" customFormat="1" ht="15.75">
      <c r="A31" s="25" t="s">
        <v>329</v>
      </c>
      <c r="B31" s="26" t="s">
        <v>330</v>
      </c>
      <c r="C31" s="27" t="s">
        <v>125</v>
      </c>
      <c r="D31" s="27" t="s">
        <v>125</v>
      </c>
      <c r="E31" s="28" t="s">
        <v>392</v>
      </c>
      <c r="J31" s="28" t="s">
        <v>114</v>
      </c>
    </row>
    <row r="32" spans="1:10" s="28" customFormat="1" ht="31.5">
      <c r="A32" s="29" t="s">
        <v>329</v>
      </c>
      <c r="B32" s="26" t="s">
        <v>330</v>
      </c>
      <c r="C32" s="27" t="s">
        <v>353</v>
      </c>
      <c r="D32" s="27" t="s">
        <v>379</v>
      </c>
      <c r="E32" s="28" t="s">
        <v>393</v>
      </c>
      <c r="F32" s="28" t="s">
        <v>348</v>
      </c>
      <c r="G32" s="28" t="s">
        <v>382</v>
      </c>
      <c r="H32" s="28" t="s">
        <v>107</v>
      </c>
      <c r="J32" s="28" t="s">
        <v>114</v>
      </c>
    </row>
    <row r="33" spans="1:10" s="27" customFormat="1" ht="31.5">
      <c r="A33" s="25" t="s">
        <v>329</v>
      </c>
      <c r="B33" s="26" t="s">
        <v>330</v>
      </c>
      <c r="C33" s="27" t="s">
        <v>394</v>
      </c>
      <c r="D33" s="27" t="s">
        <v>395</v>
      </c>
      <c r="E33" s="27" t="s">
        <v>396</v>
      </c>
      <c r="J33" s="28" t="s">
        <v>114</v>
      </c>
    </row>
    <row r="34" spans="1:10" s="27" customFormat="1" ht="31.5">
      <c r="A34" s="25" t="s">
        <v>329</v>
      </c>
      <c r="B34" s="26" t="s">
        <v>330</v>
      </c>
      <c r="C34" s="27" t="s">
        <v>397</v>
      </c>
      <c r="D34" s="27" t="s">
        <v>397</v>
      </c>
      <c r="E34" s="27" t="s">
        <v>398</v>
      </c>
      <c r="J34" s="28" t="s">
        <v>114</v>
      </c>
    </row>
    <row r="35" spans="1:10" s="28" customFormat="1" ht="15.75">
      <c r="A35" s="25" t="s">
        <v>329</v>
      </c>
      <c r="B35" s="26" t="s">
        <v>330</v>
      </c>
      <c r="C35" s="27" t="s">
        <v>353</v>
      </c>
      <c r="D35" s="27" t="s">
        <v>115</v>
      </c>
      <c r="E35" s="28" t="s">
        <v>399</v>
      </c>
      <c r="F35" s="28" t="s">
        <v>377</v>
      </c>
      <c r="G35" s="28" t="s">
        <v>400</v>
      </c>
      <c r="H35" s="28" t="s">
        <v>107</v>
      </c>
      <c r="J35" s="28" t="s">
        <v>114</v>
      </c>
    </row>
    <row r="36" spans="1:10" s="28" customFormat="1" ht="31.5">
      <c r="A36" s="25" t="s">
        <v>329</v>
      </c>
      <c r="B36" s="26" t="s">
        <v>330</v>
      </c>
      <c r="C36" s="27" t="s">
        <v>339</v>
      </c>
      <c r="D36" s="27" t="s">
        <v>132</v>
      </c>
      <c r="E36" s="28" t="s">
        <v>401</v>
      </c>
      <c r="F36" s="28" t="s">
        <v>333</v>
      </c>
      <c r="G36" s="28" t="s">
        <v>148</v>
      </c>
      <c r="H36" s="28" t="s">
        <v>107</v>
      </c>
      <c r="J36" s="28" t="s">
        <v>114</v>
      </c>
    </row>
    <row r="37" spans="1:10" s="28" customFormat="1" ht="15.75">
      <c r="A37" s="25" t="s">
        <v>329</v>
      </c>
      <c r="B37" s="26" t="s">
        <v>330</v>
      </c>
      <c r="C37" s="27" t="s">
        <v>129</v>
      </c>
      <c r="D37" s="27" t="s">
        <v>129</v>
      </c>
      <c r="E37" s="27" t="s">
        <v>402</v>
      </c>
      <c r="J37" s="28" t="s">
        <v>114</v>
      </c>
    </row>
    <row r="38" spans="1:10" s="28" customFormat="1" ht="31.5">
      <c r="A38" s="25" t="s">
        <v>329</v>
      </c>
      <c r="B38" s="26" t="s">
        <v>330</v>
      </c>
      <c r="C38" s="27" t="s">
        <v>353</v>
      </c>
      <c r="D38" s="27" t="s">
        <v>403</v>
      </c>
      <c r="E38" s="28" t="s">
        <v>404</v>
      </c>
      <c r="F38" s="28" t="s">
        <v>357</v>
      </c>
      <c r="G38" s="28" t="s">
        <v>405</v>
      </c>
      <c r="H38" s="28" t="s">
        <v>107</v>
      </c>
      <c r="J38" s="28" t="s">
        <v>114</v>
      </c>
    </row>
    <row r="39" spans="1:10" s="27" customFormat="1" ht="31.5">
      <c r="A39" s="25" t="s">
        <v>329</v>
      </c>
      <c r="B39" s="26" t="s">
        <v>330</v>
      </c>
      <c r="C39" s="27" t="s">
        <v>397</v>
      </c>
      <c r="D39" s="27" t="s">
        <v>397</v>
      </c>
      <c r="E39" s="27" t="s">
        <v>406</v>
      </c>
      <c r="J39" s="28" t="s">
        <v>114</v>
      </c>
    </row>
    <row r="40" spans="1:10" s="28" customFormat="1" ht="31.5">
      <c r="A40" s="29" t="s">
        <v>329</v>
      </c>
      <c r="B40" s="26" t="s">
        <v>330</v>
      </c>
      <c r="C40" s="27" t="s">
        <v>350</v>
      </c>
      <c r="D40" s="27" t="s">
        <v>407</v>
      </c>
      <c r="E40" s="28" t="s">
        <v>408</v>
      </c>
      <c r="F40" s="28" t="s">
        <v>409</v>
      </c>
      <c r="G40" s="28" t="s">
        <v>410</v>
      </c>
      <c r="H40" s="28" t="s">
        <v>107</v>
      </c>
      <c r="J40" s="28" t="s">
        <v>114</v>
      </c>
    </row>
    <row r="41" spans="1:10" s="27" customFormat="1" ht="15.75">
      <c r="A41" s="25" t="s">
        <v>329</v>
      </c>
      <c r="B41" s="26" t="s">
        <v>330</v>
      </c>
      <c r="C41" s="27" t="s">
        <v>353</v>
      </c>
      <c r="D41" s="27" t="s">
        <v>403</v>
      </c>
      <c r="E41" s="27" t="s">
        <v>411</v>
      </c>
      <c r="J41" s="28" t="s">
        <v>114</v>
      </c>
    </row>
    <row r="42" spans="1:10" s="27" customFormat="1" ht="15.75">
      <c r="A42" s="25" t="s">
        <v>329</v>
      </c>
      <c r="B42" s="26" t="s">
        <v>330</v>
      </c>
      <c r="C42" s="27" t="s">
        <v>353</v>
      </c>
      <c r="D42" s="27" t="s">
        <v>403</v>
      </c>
      <c r="E42" s="27" t="s">
        <v>412</v>
      </c>
      <c r="J42" s="28" t="s">
        <v>114</v>
      </c>
    </row>
    <row r="43" spans="1:10" s="28" customFormat="1" ht="47.25">
      <c r="A43" s="25" t="s">
        <v>329</v>
      </c>
      <c r="B43" s="26" t="s">
        <v>330</v>
      </c>
      <c r="C43" s="27" t="s">
        <v>339</v>
      </c>
      <c r="D43" s="27" t="s">
        <v>137</v>
      </c>
      <c r="E43" s="28" t="s">
        <v>413</v>
      </c>
      <c r="F43" s="28" t="s">
        <v>381</v>
      </c>
      <c r="G43" s="28" t="s">
        <v>145</v>
      </c>
      <c r="H43" s="28" t="s">
        <v>421</v>
      </c>
      <c r="J43" s="28" t="s">
        <v>114</v>
      </c>
    </row>
    <row r="44" spans="1:10" s="28" customFormat="1" ht="15.75">
      <c r="A44" s="25" t="s">
        <v>329</v>
      </c>
      <c r="B44" s="26" t="s">
        <v>330</v>
      </c>
      <c r="C44" s="27" t="s">
        <v>353</v>
      </c>
      <c r="D44" s="27" t="s">
        <v>115</v>
      </c>
      <c r="E44" s="28" t="s">
        <v>422</v>
      </c>
      <c r="J44" s="28" t="s">
        <v>114</v>
      </c>
    </row>
    <row r="45" spans="1:10" s="28" customFormat="1" ht="15.75">
      <c r="A45" s="25" t="s">
        <v>329</v>
      </c>
      <c r="B45" s="26" t="s">
        <v>330</v>
      </c>
      <c r="C45" s="27" t="s">
        <v>353</v>
      </c>
      <c r="D45" s="27" t="s">
        <v>115</v>
      </c>
      <c r="E45" s="28" t="s">
        <v>423</v>
      </c>
      <c r="F45" s="28" t="s">
        <v>348</v>
      </c>
      <c r="G45" s="28" t="s">
        <v>424</v>
      </c>
      <c r="H45" s="28" t="s">
        <v>107</v>
      </c>
      <c r="J45" s="28" t="s">
        <v>114</v>
      </c>
    </row>
    <row r="46" spans="1:10" s="28" customFormat="1" ht="15.75">
      <c r="A46" s="25" t="s">
        <v>329</v>
      </c>
      <c r="B46" s="26" t="s">
        <v>330</v>
      </c>
      <c r="C46" s="27" t="s">
        <v>126</v>
      </c>
      <c r="D46" s="27" t="s">
        <v>126</v>
      </c>
      <c r="E46" s="28" t="s">
        <v>425</v>
      </c>
      <c r="J46" s="28" t="s">
        <v>114</v>
      </c>
    </row>
    <row r="47" spans="1:10" s="28" customFormat="1" ht="15.75">
      <c r="A47" s="25" t="s">
        <v>329</v>
      </c>
      <c r="B47" s="26" t="s">
        <v>330</v>
      </c>
      <c r="C47" s="27" t="s">
        <v>353</v>
      </c>
      <c r="D47" s="27" t="s">
        <v>115</v>
      </c>
      <c r="E47" s="28" t="s">
        <v>426</v>
      </c>
      <c r="J47" s="28" t="s">
        <v>114</v>
      </c>
    </row>
    <row r="48" spans="1:10" s="28" customFormat="1" ht="47.25">
      <c r="A48" s="25" t="s">
        <v>329</v>
      </c>
      <c r="B48" s="26" t="s">
        <v>330</v>
      </c>
      <c r="C48" s="27" t="s">
        <v>339</v>
      </c>
      <c r="D48" s="27" t="s">
        <v>427</v>
      </c>
      <c r="E48" s="28" t="s">
        <v>428</v>
      </c>
      <c r="F48" s="28" t="s">
        <v>348</v>
      </c>
      <c r="G48" s="28" t="s">
        <v>429</v>
      </c>
      <c r="H48" s="28" t="s">
        <v>107</v>
      </c>
      <c r="J48" s="28" t="s">
        <v>114</v>
      </c>
    </row>
    <row r="49" spans="1:10" s="28" customFormat="1" ht="47.25">
      <c r="A49" s="25" t="s">
        <v>329</v>
      </c>
      <c r="B49" s="26" t="s">
        <v>330</v>
      </c>
      <c r="C49" s="27" t="s">
        <v>339</v>
      </c>
      <c r="D49" s="27" t="s">
        <v>430</v>
      </c>
      <c r="E49" s="28" t="s">
        <v>431</v>
      </c>
      <c r="F49" s="28" t="s">
        <v>348</v>
      </c>
      <c r="G49" s="28" t="s">
        <v>429</v>
      </c>
      <c r="J49" s="28" t="s">
        <v>114</v>
      </c>
    </row>
    <row r="50" spans="1:10" s="28" customFormat="1" ht="31.5">
      <c r="A50" s="25" t="s">
        <v>329</v>
      </c>
      <c r="B50" s="26" t="s">
        <v>330</v>
      </c>
      <c r="C50" s="27" t="s">
        <v>339</v>
      </c>
      <c r="D50" s="27" t="s">
        <v>370</v>
      </c>
      <c r="E50" s="28" t="s">
        <v>432</v>
      </c>
      <c r="F50" s="28" t="s">
        <v>433</v>
      </c>
      <c r="G50" s="28" t="s">
        <v>370</v>
      </c>
      <c r="H50" s="28" t="s">
        <v>434</v>
      </c>
      <c r="J50" s="28" t="s">
        <v>114</v>
      </c>
    </row>
    <row r="51" spans="1:10" s="27" customFormat="1" ht="15.75">
      <c r="A51" s="25" t="s">
        <v>329</v>
      </c>
      <c r="B51" s="26" t="s">
        <v>330</v>
      </c>
      <c r="C51" s="27" t="s">
        <v>353</v>
      </c>
      <c r="D51" s="27" t="s">
        <v>379</v>
      </c>
      <c r="E51" s="27" t="s">
        <v>435</v>
      </c>
      <c r="J51" s="28" t="s">
        <v>114</v>
      </c>
    </row>
    <row r="52" spans="1:10" s="28" customFormat="1" ht="15.75">
      <c r="A52" s="29" t="s">
        <v>329</v>
      </c>
      <c r="B52" s="26" t="s">
        <v>330</v>
      </c>
      <c r="C52" s="27" t="s">
        <v>353</v>
      </c>
      <c r="D52" s="27" t="s">
        <v>354</v>
      </c>
      <c r="E52" s="28" t="s">
        <v>436</v>
      </c>
      <c r="F52" s="28" t="s">
        <v>377</v>
      </c>
      <c r="G52" s="28" t="s">
        <v>400</v>
      </c>
      <c r="H52" s="28" t="s">
        <v>107</v>
      </c>
      <c r="J52" s="28" t="s">
        <v>114</v>
      </c>
    </row>
    <row r="53" spans="1:10" s="28" customFormat="1" ht="31.5">
      <c r="A53" s="25" t="s">
        <v>329</v>
      </c>
      <c r="B53" s="26" t="s">
        <v>330</v>
      </c>
      <c r="C53" s="27" t="s">
        <v>339</v>
      </c>
      <c r="D53" s="27" t="s">
        <v>367</v>
      </c>
      <c r="E53" s="28" t="s">
        <v>437</v>
      </c>
      <c r="F53" s="28" t="s">
        <v>438</v>
      </c>
      <c r="G53" s="28" t="s">
        <v>349</v>
      </c>
      <c r="H53" s="28" t="s">
        <v>107</v>
      </c>
      <c r="J53" s="28" t="s">
        <v>114</v>
      </c>
    </row>
    <row r="54" spans="1:10" s="28" customFormat="1" ht="15.75">
      <c r="A54" s="25" t="s">
        <v>329</v>
      </c>
      <c r="B54" s="26" t="s">
        <v>330</v>
      </c>
      <c r="C54" s="27" t="s">
        <v>353</v>
      </c>
      <c r="D54" s="27" t="s">
        <v>354</v>
      </c>
      <c r="E54" s="28" t="s">
        <v>439</v>
      </c>
      <c r="J54" s="28" t="s">
        <v>114</v>
      </c>
    </row>
    <row r="55" spans="1:10" s="28" customFormat="1" ht="15.75">
      <c r="A55" s="25" t="s">
        <v>329</v>
      </c>
      <c r="B55" s="26" t="s">
        <v>330</v>
      </c>
      <c r="C55" s="27" t="s">
        <v>121</v>
      </c>
      <c r="D55" s="27" t="s">
        <v>121</v>
      </c>
      <c r="E55" s="28" t="s">
        <v>440</v>
      </c>
      <c r="J55" s="28" t="s">
        <v>114</v>
      </c>
    </row>
    <row r="56" spans="1:10" s="28" customFormat="1" ht="15.75">
      <c r="A56" s="25" t="s">
        <v>329</v>
      </c>
      <c r="B56" s="26" t="s">
        <v>330</v>
      </c>
      <c r="C56" s="27" t="s">
        <v>353</v>
      </c>
      <c r="D56" s="27" t="s">
        <v>354</v>
      </c>
      <c r="E56" s="28" t="s">
        <v>441</v>
      </c>
      <c r="F56" s="28" t="s">
        <v>348</v>
      </c>
      <c r="G56" s="28" t="s">
        <v>400</v>
      </c>
      <c r="J56" s="28" t="s">
        <v>114</v>
      </c>
    </row>
    <row r="57" spans="1:10" s="28" customFormat="1" ht="31.5">
      <c r="A57" s="25" t="s">
        <v>329</v>
      </c>
      <c r="B57" s="26" t="s">
        <v>330</v>
      </c>
      <c r="C57" s="27" t="s">
        <v>339</v>
      </c>
      <c r="D57" s="27" t="s">
        <v>370</v>
      </c>
      <c r="E57" s="28" t="s">
        <v>442</v>
      </c>
      <c r="F57" s="28" t="s">
        <v>438</v>
      </c>
      <c r="G57" s="28" t="s">
        <v>370</v>
      </c>
      <c r="H57" s="28" t="s">
        <v>107</v>
      </c>
      <c r="J57" s="28" t="s">
        <v>114</v>
      </c>
    </row>
    <row r="58" spans="1:10" s="28" customFormat="1" ht="15.75">
      <c r="A58" s="25" t="s">
        <v>329</v>
      </c>
      <c r="B58" s="26" t="s">
        <v>330</v>
      </c>
      <c r="C58" s="27" t="s">
        <v>353</v>
      </c>
      <c r="D58" s="27" t="s">
        <v>354</v>
      </c>
      <c r="E58" s="28" t="s">
        <v>443</v>
      </c>
      <c r="F58" s="28" t="s">
        <v>377</v>
      </c>
      <c r="G58" s="28" t="s">
        <v>400</v>
      </c>
      <c r="H58" s="28" t="s">
        <v>107</v>
      </c>
      <c r="J58" s="28" t="s">
        <v>114</v>
      </c>
    </row>
    <row r="59" spans="1:10" s="28" customFormat="1" ht="31.5">
      <c r="A59" s="25" t="s">
        <v>329</v>
      </c>
      <c r="B59" s="26" t="s">
        <v>330</v>
      </c>
      <c r="C59" s="27" t="s">
        <v>353</v>
      </c>
      <c r="D59" s="27" t="s">
        <v>354</v>
      </c>
      <c r="E59" s="28" t="s">
        <v>444</v>
      </c>
      <c r="J59" s="28" t="s">
        <v>114</v>
      </c>
    </row>
    <row r="60" spans="1:10" s="28" customFormat="1" ht="15.75">
      <c r="A60" s="29" t="s">
        <v>329</v>
      </c>
      <c r="B60" s="26" t="s">
        <v>330</v>
      </c>
      <c r="C60" s="27" t="s">
        <v>335</v>
      </c>
      <c r="D60" s="27" t="s">
        <v>445</v>
      </c>
      <c r="E60" s="28" t="s">
        <v>446</v>
      </c>
      <c r="F60" s="28" t="s">
        <v>447</v>
      </c>
      <c r="G60" s="28" t="s">
        <v>445</v>
      </c>
      <c r="H60" s="28" t="s">
        <v>107</v>
      </c>
      <c r="J60" s="28" t="s">
        <v>114</v>
      </c>
    </row>
    <row r="61" spans="1:10" s="28" customFormat="1" ht="31.5">
      <c r="A61" s="25" t="s">
        <v>329</v>
      </c>
      <c r="B61" s="26" t="s">
        <v>330</v>
      </c>
      <c r="C61" s="27" t="s">
        <v>353</v>
      </c>
      <c r="D61" s="27" t="s">
        <v>379</v>
      </c>
      <c r="E61" s="28" t="s">
        <v>448</v>
      </c>
      <c r="F61" s="28" t="s">
        <v>409</v>
      </c>
      <c r="G61" s="28" t="s">
        <v>382</v>
      </c>
      <c r="H61" s="28" t="s">
        <v>107</v>
      </c>
      <c r="J61" s="28" t="s">
        <v>114</v>
      </c>
    </row>
    <row r="62" spans="1:10" s="28" customFormat="1" ht="31.5">
      <c r="A62" s="25" t="s">
        <v>329</v>
      </c>
      <c r="B62" s="26" t="s">
        <v>330</v>
      </c>
      <c r="C62" s="27" t="s">
        <v>339</v>
      </c>
      <c r="D62" s="27" t="s">
        <v>449</v>
      </c>
      <c r="E62" s="28" t="s">
        <v>450</v>
      </c>
      <c r="F62" s="28" t="s">
        <v>438</v>
      </c>
      <c r="G62" s="28" t="s">
        <v>349</v>
      </c>
      <c r="H62" s="28" t="s">
        <v>107</v>
      </c>
      <c r="J62" s="28" t="s">
        <v>114</v>
      </c>
    </row>
    <row r="63" spans="1:10" s="28" customFormat="1" ht="31.5">
      <c r="A63" s="25" t="s">
        <v>329</v>
      </c>
      <c r="B63" s="26" t="s">
        <v>330</v>
      </c>
      <c r="C63" s="27" t="s">
        <v>339</v>
      </c>
      <c r="D63" s="27" t="s">
        <v>451</v>
      </c>
      <c r="E63" s="28" t="s">
        <v>452</v>
      </c>
      <c r="J63" s="28" t="s">
        <v>114</v>
      </c>
    </row>
    <row r="64" spans="1:10" s="28" customFormat="1" ht="31.5">
      <c r="A64" s="25" t="s">
        <v>329</v>
      </c>
      <c r="B64" s="26" t="s">
        <v>330</v>
      </c>
      <c r="C64" s="27" t="s">
        <v>394</v>
      </c>
      <c r="D64" s="27" t="s">
        <v>453</v>
      </c>
      <c r="E64" s="28" t="s">
        <v>454</v>
      </c>
      <c r="F64" s="28" t="s">
        <v>455</v>
      </c>
      <c r="G64" s="28" t="s">
        <v>453</v>
      </c>
      <c r="H64" s="28" t="s">
        <v>107</v>
      </c>
      <c r="J64" s="28" t="s">
        <v>114</v>
      </c>
    </row>
    <row r="65" spans="1:10" s="27" customFormat="1" ht="15.75">
      <c r="A65" s="25" t="s">
        <v>329</v>
      </c>
      <c r="B65" s="26" t="s">
        <v>330</v>
      </c>
      <c r="C65" s="27" t="s">
        <v>353</v>
      </c>
      <c r="D65" s="27" t="s">
        <v>379</v>
      </c>
      <c r="E65" s="27" t="s">
        <v>456</v>
      </c>
      <c r="J65" s="28" t="s">
        <v>114</v>
      </c>
    </row>
    <row r="66" spans="1:10" s="28" customFormat="1" ht="31.5">
      <c r="A66" s="25" t="s">
        <v>329</v>
      </c>
      <c r="B66" s="26" t="s">
        <v>330</v>
      </c>
      <c r="C66" s="27" t="s">
        <v>353</v>
      </c>
      <c r="D66" s="27" t="s">
        <v>379</v>
      </c>
      <c r="E66" s="28" t="s">
        <v>457</v>
      </c>
      <c r="F66" s="28" t="s">
        <v>348</v>
      </c>
      <c r="G66" s="28" t="s">
        <v>382</v>
      </c>
      <c r="H66" s="28" t="s">
        <v>107</v>
      </c>
      <c r="J66" s="28" t="s">
        <v>114</v>
      </c>
    </row>
    <row r="67" spans="1:10" s="28" customFormat="1" ht="31.5">
      <c r="A67" s="25" t="s">
        <v>329</v>
      </c>
      <c r="B67" s="26" t="s">
        <v>330</v>
      </c>
      <c r="C67" s="27" t="s">
        <v>394</v>
      </c>
      <c r="D67" s="27" t="s">
        <v>453</v>
      </c>
      <c r="E67" s="28" t="s">
        <v>458</v>
      </c>
      <c r="F67" s="28" t="s">
        <v>333</v>
      </c>
      <c r="G67" s="28" t="s">
        <v>453</v>
      </c>
      <c r="H67" s="28" t="s">
        <v>107</v>
      </c>
      <c r="J67" s="28" t="s">
        <v>114</v>
      </c>
    </row>
    <row r="68" spans="1:10" s="28" customFormat="1" ht="31.5">
      <c r="A68" s="29" t="s">
        <v>329</v>
      </c>
      <c r="B68" s="26" t="s">
        <v>330</v>
      </c>
      <c r="C68" s="27" t="s">
        <v>353</v>
      </c>
      <c r="D68" s="27" t="s">
        <v>379</v>
      </c>
      <c r="E68" s="28" t="s">
        <v>459</v>
      </c>
      <c r="F68" s="28" t="s">
        <v>348</v>
      </c>
      <c r="G68" s="28" t="s">
        <v>382</v>
      </c>
      <c r="J68" s="28" t="s">
        <v>114</v>
      </c>
    </row>
    <row r="69" spans="1:10" s="28" customFormat="1" ht="15.75">
      <c r="A69" s="25" t="s">
        <v>329</v>
      </c>
      <c r="B69" s="26" t="s">
        <v>330</v>
      </c>
      <c r="C69" s="27" t="s">
        <v>353</v>
      </c>
      <c r="D69" s="27" t="s">
        <v>403</v>
      </c>
      <c r="E69" s="28" t="s">
        <v>460</v>
      </c>
      <c r="J69" s="28" t="s">
        <v>114</v>
      </c>
    </row>
    <row r="70" spans="1:10" s="28" customFormat="1" ht="15.75">
      <c r="A70" s="25" t="s">
        <v>329</v>
      </c>
      <c r="B70" s="26" t="s">
        <v>330</v>
      </c>
      <c r="C70" s="27" t="s">
        <v>126</v>
      </c>
      <c r="D70" s="27" t="s">
        <v>126</v>
      </c>
      <c r="E70" s="28" t="s">
        <v>461</v>
      </c>
      <c r="J70" s="28" t="s">
        <v>114</v>
      </c>
    </row>
    <row r="71" spans="1:10" s="28" customFormat="1" ht="15.75">
      <c r="A71" s="25" t="s">
        <v>329</v>
      </c>
      <c r="B71" s="26" t="s">
        <v>330</v>
      </c>
      <c r="C71" s="27" t="s">
        <v>140</v>
      </c>
      <c r="D71" s="27" t="s">
        <v>140</v>
      </c>
      <c r="E71" s="28" t="s">
        <v>462</v>
      </c>
      <c r="J71" s="28" t="s">
        <v>114</v>
      </c>
    </row>
    <row r="72" spans="1:10" s="28" customFormat="1" ht="15.75">
      <c r="A72" s="25" t="s">
        <v>329</v>
      </c>
      <c r="B72" s="26" t="s">
        <v>330</v>
      </c>
      <c r="C72" s="27" t="s">
        <v>372</v>
      </c>
      <c r="D72" s="27" t="s">
        <v>372</v>
      </c>
      <c r="E72" s="28" t="s">
        <v>463</v>
      </c>
      <c r="J72" s="28" t="s">
        <v>114</v>
      </c>
    </row>
    <row r="73" spans="1:10" s="28" customFormat="1" ht="15.75">
      <c r="A73" s="25" t="s">
        <v>329</v>
      </c>
      <c r="B73" s="26" t="s">
        <v>330</v>
      </c>
      <c r="C73" s="27" t="s">
        <v>372</v>
      </c>
      <c r="D73" s="27" t="s">
        <v>372</v>
      </c>
      <c r="E73" s="28" t="s">
        <v>464</v>
      </c>
      <c r="J73" s="28" t="s">
        <v>114</v>
      </c>
    </row>
    <row r="74" spans="1:10" s="28" customFormat="1" ht="31.5">
      <c r="A74" s="29" t="s">
        <v>329</v>
      </c>
      <c r="B74" s="26" t="s">
        <v>330</v>
      </c>
      <c r="C74" s="27" t="s">
        <v>339</v>
      </c>
      <c r="D74" s="27" t="s">
        <v>465</v>
      </c>
      <c r="E74" s="28" t="s">
        <v>466</v>
      </c>
      <c r="J74" s="28" t="s">
        <v>114</v>
      </c>
    </row>
    <row r="75" spans="1:10" s="28" customFormat="1" ht="31.5">
      <c r="A75" s="25" t="s">
        <v>329</v>
      </c>
      <c r="B75" s="26" t="s">
        <v>330</v>
      </c>
      <c r="C75" s="27" t="s">
        <v>339</v>
      </c>
      <c r="D75" s="27" t="s">
        <v>467</v>
      </c>
      <c r="E75" s="28" t="s">
        <v>468</v>
      </c>
      <c r="J75" s="28" t="s">
        <v>114</v>
      </c>
    </row>
    <row r="76" spans="1:10" s="28" customFormat="1" ht="31.5">
      <c r="A76" s="25" t="s">
        <v>329</v>
      </c>
      <c r="B76" s="26" t="s">
        <v>330</v>
      </c>
      <c r="C76" s="27" t="s">
        <v>121</v>
      </c>
      <c r="D76" s="27" t="s">
        <v>121</v>
      </c>
      <c r="E76" s="28" t="s">
        <v>469</v>
      </c>
      <c r="F76" s="28" t="s">
        <v>438</v>
      </c>
      <c r="G76" s="28" t="s">
        <v>121</v>
      </c>
      <c r="H76" s="28" t="s">
        <v>107</v>
      </c>
      <c r="J76" s="28" t="s">
        <v>114</v>
      </c>
    </row>
    <row r="77" spans="1:10" s="28" customFormat="1" ht="31.5">
      <c r="A77" s="25" t="s">
        <v>329</v>
      </c>
      <c r="B77" s="26" t="s">
        <v>330</v>
      </c>
      <c r="C77" s="27" t="s">
        <v>350</v>
      </c>
      <c r="D77" s="27" t="s">
        <v>407</v>
      </c>
      <c r="E77" s="28" t="s">
        <v>470</v>
      </c>
      <c r="J77" s="28" t="s">
        <v>114</v>
      </c>
    </row>
    <row r="78" spans="1:10" s="28" customFormat="1" ht="15.75">
      <c r="A78" s="25" t="s">
        <v>329</v>
      </c>
      <c r="B78" s="26" t="s">
        <v>330</v>
      </c>
      <c r="C78" s="27" t="s">
        <v>335</v>
      </c>
      <c r="D78" s="27" t="s">
        <v>471</v>
      </c>
      <c r="E78" s="28" t="s">
        <v>472</v>
      </c>
      <c r="F78" s="28" t="s">
        <v>447</v>
      </c>
      <c r="G78" s="28" t="s">
        <v>445</v>
      </c>
      <c r="H78" s="28" t="s">
        <v>107</v>
      </c>
      <c r="J78" s="28" t="s">
        <v>114</v>
      </c>
    </row>
    <row r="79" spans="1:10" s="28" customFormat="1" ht="31.5">
      <c r="A79" s="25" t="s">
        <v>329</v>
      </c>
      <c r="B79" s="26" t="s">
        <v>330</v>
      </c>
      <c r="C79" s="27" t="s">
        <v>339</v>
      </c>
      <c r="D79" s="27" t="s">
        <v>137</v>
      </c>
      <c r="E79" s="28" t="s">
        <v>473</v>
      </c>
      <c r="F79" s="28" t="s">
        <v>381</v>
      </c>
      <c r="G79" s="28" t="s">
        <v>145</v>
      </c>
      <c r="H79" s="28" t="s">
        <v>107</v>
      </c>
      <c r="J79" s="28" t="s">
        <v>114</v>
      </c>
    </row>
    <row r="80" spans="1:10" s="28" customFormat="1" ht="31.5">
      <c r="A80" s="25" t="s">
        <v>329</v>
      </c>
      <c r="B80" s="26" t="s">
        <v>330</v>
      </c>
      <c r="C80" s="27" t="s">
        <v>339</v>
      </c>
      <c r="D80" s="27" t="s">
        <v>370</v>
      </c>
      <c r="E80" s="28" t="s">
        <v>474</v>
      </c>
      <c r="F80" s="28" t="s">
        <v>438</v>
      </c>
      <c r="G80" s="28" t="s">
        <v>370</v>
      </c>
      <c r="H80" s="28" t="s">
        <v>475</v>
      </c>
      <c r="J80" s="28" t="s">
        <v>114</v>
      </c>
    </row>
    <row r="81" spans="1:10" s="28" customFormat="1" ht="15.75">
      <c r="A81" s="25" t="s">
        <v>329</v>
      </c>
      <c r="B81" s="26" t="s">
        <v>330</v>
      </c>
      <c r="C81" s="27" t="s">
        <v>476</v>
      </c>
      <c r="D81" s="27" t="s">
        <v>476</v>
      </c>
      <c r="E81" s="28" t="s">
        <v>477</v>
      </c>
      <c r="J81" s="28" t="s">
        <v>114</v>
      </c>
    </row>
    <row r="82" spans="1:10" s="28" customFormat="1" ht="31.5">
      <c r="A82" s="29" t="s">
        <v>329</v>
      </c>
      <c r="B82" s="26" t="s">
        <v>330</v>
      </c>
      <c r="C82" s="27" t="s">
        <v>339</v>
      </c>
      <c r="D82" s="27" t="s">
        <v>478</v>
      </c>
      <c r="E82" s="28" t="s">
        <v>479</v>
      </c>
      <c r="J82" s="28" t="s">
        <v>114</v>
      </c>
    </row>
    <row r="83" spans="1:10" s="28" customFormat="1" ht="15.75">
      <c r="A83" s="25" t="s">
        <v>329</v>
      </c>
      <c r="B83" s="26" t="s">
        <v>330</v>
      </c>
      <c r="C83" s="27" t="s">
        <v>148</v>
      </c>
      <c r="D83" s="27" t="s">
        <v>148</v>
      </c>
      <c r="E83" s="27" t="s">
        <v>480</v>
      </c>
      <c r="J83" s="28" t="s">
        <v>114</v>
      </c>
    </row>
    <row r="84" spans="1:10" s="28" customFormat="1" ht="15.75">
      <c r="A84" s="25" t="s">
        <v>329</v>
      </c>
      <c r="B84" s="26" t="s">
        <v>330</v>
      </c>
      <c r="C84" s="27" t="s">
        <v>372</v>
      </c>
      <c r="D84" s="27" t="s">
        <v>372</v>
      </c>
      <c r="E84" s="28" t="s">
        <v>481</v>
      </c>
      <c r="J84" s="28" t="s">
        <v>114</v>
      </c>
    </row>
    <row r="85" spans="1:10" s="28" customFormat="1" ht="31.5">
      <c r="A85" s="25" t="s">
        <v>329</v>
      </c>
      <c r="B85" s="26" t="s">
        <v>330</v>
      </c>
      <c r="C85" s="27" t="s">
        <v>148</v>
      </c>
      <c r="D85" s="27" t="s">
        <v>148</v>
      </c>
      <c r="E85" s="27" t="s">
        <v>482</v>
      </c>
      <c r="F85" s="28" t="s">
        <v>381</v>
      </c>
      <c r="G85" s="28" t="s">
        <v>148</v>
      </c>
      <c r="H85" s="28" t="s">
        <v>107</v>
      </c>
      <c r="J85" s="28" t="s">
        <v>114</v>
      </c>
    </row>
    <row r="86" spans="1:10" s="28" customFormat="1" ht="31.5">
      <c r="A86" s="25" t="s">
        <v>329</v>
      </c>
      <c r="B86" s="26" t="s">
        <v>330</v>
      </c>
      <c r="C86" s="27" t="s">
        <v>339</v>
      </c>
      <c r="D86" s="27" t="s">
        <v>478</v>
      </c>
      <c r="E86" s="28" t="s">
        <v>483</v>
      </c>
      <c r="F86" s="28" t="s">
        <v>438</v>
      </c>
      <c r="G86" s="28" t="s">
        <v>478</v>
      </c>
      <c r="H86" s="28" t="s">
        <v>107</v>
      </c>
      <c r="J86" s="28" t="s">
        <v>114</v>
      </c>
    </row>
    <row r="87" spans="1:10" s="28" customFormat="1" ht="15.75">
      <c r="A87" s="25" t="s">
        <v>329</v>
      </c>
      <c r="B87" s="26" t="s">
        <v>330</v>
      </c>
      <c r="C87" s="27" t="s">
        <v>353</v>
      </c>
      <c r="D87" s="27" t="s">
        <v>115</v>
      </c>
      <c r="E87" s="28" t="s">
        <v>484</v>
      </c>
      <c r="F87" s="28" t="s">
        <v>348</v>
      </c>
      <c r="G87" s="28" t="s">
        <v>400</v>
      </c>
      <c r="J87" s="28" t="s">
        <v>114</v>
      </c>
    </row>
    <row r="88" spans="1:10" s="27" customFormat="1" ht="15.75">
      <c r="A88" s="29" t="s">
        <v>329</v>
      </c>
      <c r="B88" s="26" t="s">
        <v>330</v>
      </c>
      <c r="C88" s="27" t="s">
        <v>353</v>
      </c>
      <c r="D88" s="27" t="s">
        <v>379</v>
      </c>
      <c r="E88" s="27" t="s">
        <v>485</v>
      </c>
      <c r="J88" s="28" t="s">
        <v>114</v>
      </c>
    </row>
    <row r="89" spans="1:10" s="28" customFormat="1" ht="31.5">
      <c r="A89" s="25" t="s">
        <v>329</v>
      </c>
      <c r="B89" s="26" t="s">
        <v>330</v>
      </c>
      <c r="C89" s="27" t="s">
        <v>339</v>
      </c>
      <c r="D89" s="27" t="s">
        <v>340</v>
      </c>
      <c r="E89" s="28" t="s">
        <v>486</v>
      </c>
      <c r="J89" s="28" t="s">
        <v>114</v>
      </c>
    </row>
    <row r="90" spans="1:10" s="28" customFormat="1" ht="31.5">
      <c r="A90" s="25" t="s">
        <v>329</v>
      </c>
      <c r="B90" s="26" t="s">
        <v>330</v>
      </c>
      <c r="C90" s="27" t="s">
        <v>339</v>
      </c>
      <c r="D90" s="27" t="s">
        <v>388</v>
      </c>
      <c r="E90" s="28" t="s">
        <v>487</v>
      </c>
      <c r="J90" s="28" t="s">
        <v>114</v>
      </c>
    </row>
    <row r="91" spans="1:10" s="28" customFormat="1" ht="31.5">
      <c r="A91" s="26" t="s">
        <v>488</v>
      </c>
      <c r="B91" s="26" t="s">
        <v>489</v>
      </c>
      <c r="C91" s="27" t="s">
        <v>335</v>
      </c>
      <c r="D91" s="27" t="s">
        <v>445</v>
      </c>
      <c r="E91" s="28" t="s">
        <v>490</v>
      </c>
      <c r="F91" s="28" t="s">
        <v>381</v>
      </c>
      <c r="G91" s="28" t="s">
        <v>445</v>
      </c>
      <c r="H91" s="28" t="s">
        <v>107</v>
      </c>
      <c r="J91" s="28" t="s">
        <v>114</v>
      </c>
    </row>
    <row r="92" spans="1:10" s="28" customFormat="1" ht="15.75">
      <c r="A92" s="26" t="s">
        <v>488</v>
      </c>
      <c r="B92" s="26" t="s">
        <v>489</v>
      </c>
      <c r="C92" s="27" t="s">
        <v>140</v>
      </c>
      <c r="D92" s="27" t="s">
        <v>140</v>
      </c>
      <c r="E92" s="28" t="s">
        <v>491</v>
      </c>
      <c r="F92" s="28" t="s">
        <v>348</v>
      </c>
      <c r="G92" s="28" t="s">
        <v>140</v>
      </c>
      <c r="J92" s="28" t="s">
        <v>114</v>
      </c>
    </row>
    <row r="93" spans="1:10" s="28" customFormat="1" ht="31.5">
      <c r="A93" s="26" t="s">
        <v>488</v>
      </c>
      <c r="B93" s="26" t="s">
        <v>489</v>
      </c>
      <c r="C93" s="27" t="s">
        <v>339</v>
      </c>
      <c r="D93" s="27" t="s">
        <v>388</v>
      </c>
      <c r="E93" s="28" t="s">
        <v>492</v>
      </c>
      <c r="J93" s="28" t="s">
        <v>114</v>
      </c>
    </row>
    <row r="94" spans="1:10" s="28" customFormat="1" ht="15.75">
      <c r="A94" s="26" t="s">
        <v>488</v>
      </c>
      <c r="B94" s="26" t="s">
        <v>489</v>
      </c>
      <c r="C94" s="27" t="s">
        <v>121</v>
      </c>
      <c r="D94" s="27" t="s">
        <v>121</v>
      </c>
      <c r="E94" s="28" t="s">
        <v>493</v>
      </c>
      <c r="F94" s="28" t="s">
        <v>357</v>
      </c>
      <c r="G94" s="28" t="s">
        <v>494</v>
      </c>
      <c r="H94" s="28" t="s">
        <v>107</v>
      </c>
      <c r="J94" s="28" t="s">
        <v>114</v>
      </c>
    </row>
    <row r="95" spans="1:10" s="28" customFormat="1" ht="31.5">
      <c r="A95" s="26" t="s">
        <v>488</v>
      </c>
      <c r="B95" s="26" t="s">
        <v>489</v>
      </c>
      <c r="C95" s="27" t="s">
        <v>339</v>
      </c>
      <c r="D95" s="27" t="s">
        <v>449</v>
      </c>
      <c r="E95" s="28" t="s">
        <v>495</v>
      </c>
      <c r="J95" s="28" t="s">
        <v>114</v>
      </c>
    </row>
    <row r="96" spans="1:10" s="28" customFormat="1" ht="31.5">
      <c r="A96" s="26" t="s">
        <v>488</v>
      </c>
      <c r="B96" s="26" t="s">
        <v>489</v>
      </c>
      <c r="C96" s="27" t="s">
        <v>350</v>
      </c>
      <c r="D96" s="27" t="s">
        <v>407</v>
      </c>
      <c r="E96" s="27" t="s">
        <v>496</v>
      </c>
      <c r="J96" s="28" t="s">
        <v>114</v>
      </c>
    </row>
    <row r="97" spans="1:10" s="27" customFormat="1" ht="15.75">
      <c r="A97" s="26" t="s">
        <v>488</v>
      </c>
      <c r="B97" s="26" t="s">
        <v>489</v>
      </c>
      <c r="C97" s="27" t="s">
        <v>353</v>
      </c>
      <c r="D97" s="27" t="s">
        <v>403</v>
      </c>
      <c r="E97" s="27" t="s">
        <v>497</v>
      </c>
      <c r="J97" s="28" t="s">
        <v>114</v>
      </c>
    </row>
    <row r="98" spans="1:10" s="28" customFormat="1" ht="31.5">
      <c r="A98" s="26" t="s">
        <v>488</v>
      </c>
      <c r="B98" s="26" t="s">
        <v>489</v>
      </c>
      <c r="C98" s="27" t="s">
        <v>339</v>
      </c>
      <c r="D98" s="27" t="s">
        <v>465</v>
      </c>
      <c r="E98" s="28" t="s">
        <v>498</v>
      </c>
      <c r="J98" s="28" t="s">
        <v>114</v>
      </c>
    </row>
    <row r="99" spans="1:10" s="28" customFormat="1" ht="31.5">
      <c r="A99" s="26" t="s">
        <v>488</v>
      </c>
      <c r="B99" s="26" t="s">
        <v>489</v>
      </c>
      <c r="C99" s="27" t="s">
        <v>339</v>
      </c>
      <c r="D99" s="27" t="s">
        <v>370</v>
      </c>
      <c r="E99" s="28" t="s">
        <v>499</v>
      </c>
      <c r="J99" s="28" t="s">
        <v>114</v>
      </c>
    </row>
    <row r="100" spans="1:10" s="28" customFormat="1" ht="31.5">
      <c r="A100" s="26" t="s">
        <v>488</v>
      </c>
      <c r="B100" s="26" t="s">
        <v>489</v>
      </c>
      <c r="C100" s="27" t="s">
        <v>339</v>
      </c>
      <c r="D100" s="27" t="s">
        <v>430</v>
      </c>
      <c r="E100" s="28" t="s">
        <v>500</v>
      </c>
      <c r="F100" s="28" t="s">
        <v>433</v>
      </c>
      <c r="G100" s="28" t="s">
        <v>430</v>
      </c>
      <c r="H100" s="28" t="s">
        <v>434</v>
      </c>
      <c r="J100" s="28" t="s">
        <v>114</v>
      </c>
    </row>
    <row r="101" spans="1:10" s="28" customFormat="1" ht="31.5">
      <c r="A101" s="26" t="s">
        <v>488</v>
      </c>
      <c r="B101" s="26" t="s">
        <v>489</v>
      </c>
      <c r="C101" s="27" t="s">
        <v>339</v>
      </c>
      <c r="D101" s="27" t="s">
        <v>340</v>
      </c>
      <c r="E101" s="28" t="s">
        <v>501</v>
      </c>
      <c r="F101" s="28" t="s">
        <v>433</v>
      </c>
      <c r="G101" s="28" t="s">
        <v>349</v>
      </c>
      <c r="H101" s="28" t="s">
        <v>502</v>
      </c>
      <c r="J101" s="28" t="s">
        <v>114</v>
      </c>
    </row>
    <row r="102" spans="1:10" s="28" customFormat="1" ht="31.5">
      <c r="A102" s="26" t="s">
        <v>488</v>
      </c>
      <c r="B102" s="26" t="s">
        <v>489</v>
      </c>
      <c r="C102" s="27" t="s">
        <v>476</v>
      </c>
      <c r="D102" s="27" t="s">
        <v>476</v>
      </c>
      <c r="E102" s="28" t="s">
        <v>503</v>
      </c>
      <c r="F102" s="28" t="s">
        <v>447</v>
      </c>
      <c r="G102" s="28" t="s">
        <v>504</v>
      </c>
      <c r="H102" s="28" t="s">
        <v>107</v>
      </c>
      <c r="J102" s="28" t="s">
        <v>114</v>
      </c>
    </row>
    <row r="103" spans="1:10" s="28" customFormat="1" ht="31.5">
      <c r="A103" s="26" t="s">
        <v>488</v>
      </c>
      <c r="B103" s="26" t="s">
        <v>489</v>
      </c>
      <c r="C103" s="27" t="s">
        <v>476</v>
      </c>
      <c r="D103" s="27" t="s">
        <v>476</v>
      </c>
      <c r="E103" s="28" t="s">
        <v>505</v>
      </c>
      <c r="F103" s="28" t="s">
        <v>438</v>
      </c>
      <c r="G103" s="28" t="s">
        <v>504</v>
      </c>
      <c r="H103" s="28" t="s">
        <v>107</v>
      </c>
      <c r="J103" s="28" t="s">
        <v>114</v>
      </c>
    </row>
    <row r="104" spans="1:10" s="28" customFormat="1" ht="31.5">
      <c r="A104" s="26" t="s">
        <v>488</v>
      </c>
      <c r="B104" s="26" t="s">
        <v>489</v>
      </c>
      <c r="C104" s="27" t="s">
        <v>339</v>
      </c>
      <c r="D104" s="27" t="s">
        <v>370</v>
      </c>
      <c r="E104" s="28" t="s">
        <v>506</v>
      </c>
      <c r="J104" s="28" t="s">
        <v>114</v>
      </c>
    </row>
    <row r="105" spans="1:10" s="28" customFormat="1" ht="15.75">
      <c r="A105" s="26" t="s">
        <v>488</v>
      </c>
      <c r="B105" s="26" t="s">
        <v>489</v>
      </c>
      <c r="C105" s="27" t="s">
        <v>353</v>
      </c>
      <c r="D105" s="27" t="s">
        <v>354</v>
      </c>
      <c r="E105" s="28" t="s">
        <v>507</v>
      </c>
      <c r="J105" s="28" t="s">
        <v>114</v>
      </c>
    </row>
    <row r="106" spans="1:10" s="28" customFormat="1" ht="31.5">
      <c r="A106" s="26" t="s">
        <v>488</v>
      </c>
      <c r="B106" s="26" t="s">
        <v>489</v>
      </c>
      <c r="C106" s="27" t="s">
        <v>394</v>
      </c>
      <c r="D106" s="27" t="s">
        <v>453</v>
      </c>
      <c r="E106" s="28" t="s">
        <v>508</v>
      </c>
      <c r="F106" s="28" t="s">
        <v>377</v>
      </c>
      <c r="G106" s="28" t="s">
        <v>453</v>
      </c>
      <c r="H106" s="28" t="s">
        <v>107</v>
      </c>
      <c r="J106" s="28" t="s">
        <v>114</v>
      </c>
    </row>
    <row r="107" spans="1:10" s="28" customFormat="1" ht="31.5">
      <c r="A107" s="26" t="s">
        <v>488</v>
      </c>
      <c r="B107" s="26" t="s">
        <v>489</v>
      </c>
      <c r="C107" s="27" t="s">
        <v>331</v>
      </c>
      <c r="D107" s="27" t="s">
        <v>331</v>
      </c>
      <c r="E107" s="28" t="s">
        <v>509</v>
      </c>
      <c r="F107" s="28" t="s">
        <v>333</v>
      </c>
      <c r="G107" s="28" t="s">
        <v>510</v>
      </c>
      <c r="H107" s="28" t="s">
        <v>107</v>
      </c>
      <c r="J107" s="28" t="s">
        <v>114</v>
      </c>
    </row>
    <row r="108" spans="1:10" s="28" customFormat="1" ht="31.5">
      <c r="A108" s="26" t="s">
        <v>488</v>
      </c>
      <c r="B108" s="26" t="s">
        <v>489</v>
      </c>
      <c r="C108" s="27" t="s">
        <v>339</v>
      </c>
      <c r="D108" s="27" t="s">
        <v>370</v>
      </c>
      <c r="E108" s="28" t="s">
        <v>511</v>
      </c>
      <c r="J108" s="28" t="s">
        <v>114</v>
      </c>
    </row>
    <row r="109" spans="1:10" s="28" customFormat="1" ht="31.5">
      <c r="A109" s="26" t="s">
        <v>488</v>
      </c>
      <c r="B109" s="26" t="s">
        <v>489</v>
      </c>
      <c r="C109" s="27" t="s">
        <v>339</v>
      </c>
      <c r="D109" s="27" t="s">
        <v>451</v>
      </c>
      <c r="E109" s="28" t="s">
        <v>512</v>
      </c>
      <c r="J109" s="28" t="s">
        <v>114</v>
      </c>
    </row>
    <row r="110" spans="1:10" s="28" customFormat="1" ht="31.5">
      <c r="A110" s="26" t="s">
        <v>488</v>
      </c>
      <c r="B110" s="26" t="s">
        <v>489</v>
      </c>
      <c r="C110" s="27" t="s">
        <v>339</v>
      </c>
      <c r="D110" s="27" t="s">
        <v>451</v>
      </c>
      <c r="E110" s="28" t="s">
        <v>513</v>
      </c>
      <c r="J110" s="28" t="s">
        <v>114</v>
      </c>
    </row>
    <row r="111" spans="1:10" s="28" customFormat="1" ht="15.75">
      <c r="A111" s="26" t="s">
        <v>488</v>
      </c>
      <c r="B111" s="26" t="s">
        <v>489</v>
      </c>
      <c r="C111" s="27" t="s">
        <v>353</v>
      </c>
      <c r="D111" s="27" t="s">
        <v>379</v>
      </c>
      <c r="E111" s="28" t="s">
        <v>514</v>
      </c>
      <c r="J111" s="28" t="s">
        <v>114</v>
      </c>
    </row>
    <row r="112" spans="1:10" s="28" customFormat="1" ht="31.5">
      <c r="A112" s="26" t="s">
        <v>488</v>
      </c>
      <c r="B112" s="26" t="s">
        <v>489</v>
      </c>
      <c r="C112" s="27" t="s">
        <v>339</v>
      </c>
      <c r="D112" s="27" t="s">
        <v>388</v>
      </c>
      <c r="E112" s="28" t="s">
        <v>515</v>
      </c>
      <c r="J112" s="28" t="s">
        <v>114</v>
      </c>
    </row>
    <row r="113" spans="1:10" s="28" customFormat="1" ht="15.75">
      <c r="A113" s="26" t="s">
        <v>488</v>
      </c>
      <c r="B113" s="26" t="s">
        <v>489</v>
      </c>
      <c r="C113" s="27" t="s">
        <v>353</v>
      </c>
      <c r="D113" s="27" t="s">
        <v>115</v>
      </c>
      <c r="E113" s="28" t="s">
        <v>516</v>
      </c>
      <c r="J113" s="28" t="s">
        <v>114</v>
      </c>
    </row>
    <row r="114" spans="1:10" s="28" customFormat="1" ht="31.5">
      <c r="A114" s="26" t="s">
        <v>488</v>
      </c>
      <c r="B114" s="26" t="s">
        <v>489</v>
      </c>
      <c r="C114" s="27" t="s">
        <v>339</v>
      </c>
      <c r="D114" s="27" t="s">
        <v>517</v>
      </c>
      <c r="E114" s="28" t="s">
        <v>518</v>
      </c>
      <c r="J114" s="28" t="s">
        <v>114</v>
      </c>
    </row>
    <row r="115" spans="1:10" s="28" customFormat="1" ht="31.5">
      <c r="A115" s="26" t="s">
        <v>488</v>
      </c>
      <c r="B115" s="26" t="s">
        <v>489</v>
      </c>
      <c r="C115" s="27" t="s">
        <v>335</v>
      </c>
      <c r="D115" s="27" t="s">
        <v>471</v>
      </c>
      <c r="E115" s="28" t="s">
        <v>519</v>
      </c>
      <c r="F115" s="28" t="s">
        <v>381</v>
      </c>
      <c r="G115" s="28" t="s">
        <v>471</v>
      </c>
      <c r="H115" s="28" t="s">
        <v>107</v>
      </c>
      <c r="J115" s="28" t="s">
        <v>114</v>
      </c>
    </row>
    <row r="116" spans="1:10" s="28" customFormat="1" ht="31.5">
      <c r="A116" s="26" t="s">
        <v>488</v>
      </c>
      <c r="B116" s="26" t="s">
        <v>489</v>
      </c>
      <c r="C116" s="27" t="s">
        <v>520</v>
      </c>
      <c r="D116" s="27" t="s">
        <v>521</v>
      </c>
      <c r="E116" s="28" t="s">
        <v>522</v>
      </c>
      <c r="J116" s="28" t="s">
        <v>114</v>
      </c>
    </row>
    <row r="117" spans="1:10" s="28" customFormat="1" ht="15.75">
      <c r="A117" s="26" t="s">
        <v>488</v>
      </c>
      <c r="B117" s="26" t="s">
        <v>489</v>
      </c>
      <c r="C117" s="27" t="s">
        <v>126</v>
      </c>
      <c r="D117" s="27" t="s">
        <v>126</v>
      </c>
      <c r="E117" s="28" t="s">
        <v>523</v>
      </c>
      <c r="J117" s="28" t="s">
        <v>114</v>
      </c>
    </row>
    <row r="118" spans="1:10" s="28" customFormat="1" ht="31.5">
      <c r="A118" s="26" t="s">
        <v>488</v>
      </c>
      <c r="B118" s="26" t="s">
        <v>489</v>
      </c>
      <c r="C118" s="27" t="s">
        <v>394</v>
      </c>
      <c r="D118" s="27" t="s">
        <v>453</v>
      </c>
      <c r="E118" s="28" t="s">
        <v>524</v>
      </c>
      <c r="J118" s="28" t="s">
        <v>114</v>
      </c>
    </row>
    <row r="119" spans="1:10" s="28" customFormat="1" ht="31.5">
      <c r="A119" s="26" t="s">
        <v>488</v>
      </c>
      <c r="B119" s="26" t="s">
        <v>489</v>
      </c>
      <c r="C119" s="27" t="s">
        <v>339</v>
      </c>
      <c r="D119" s="27" t="s">
        <v>449</v>
      </c>
      <c r="E119" s="28" t="s">
        <v>525</v>
      </c>
      <c r="J119" s="28" t="s">
        <v>114</v>
      </c>
    </row>
    <row r="120" spans="1:10" s="28" customFormat="1" ht="31.5">
      <c r="A120" s="26" t="s">
        <v>488</v>
      </c>
      <c r="B120" s="26" t="s">
        <v>489</v>
      </c>
      <c r="C120" s="27" t="s">
        <v>339</v>
      </c>
      <c r="D120" s="27" t="s">
        <v>449</v>
      </c>
      <c r="E120" s="28" t="s">
        <v>526</v>
      </c>
      <c r="J120" s="28" t="s">
        <v>114</v>
      </c>
    </row>
    <row r="121" spans="1:10" s="28" customFormat="1" ht="31.5">
      <c r="A121" s="26" t="s">
        <v>488</v>
      </c>
      <c r="B121" s="26" t="s">
        <v>489</v>
      </c>
      <c r="C121" s="27" t="s">
        <v>339</v>
      </c>
      <c r="D121" s="27" t="s">
        <v>367</v>
      </c>
      <c r="E121" s="28" t="s">
        <v>527</v>
      </c>
      <c r="J121" s="28" t="s">
        <v>114</v>
      </c>
    </row>
    <row r="122" spans="1:10" s="28" customFormat="1" ht="31.5">
      <c r="A122" s="26" t="s">
        <v>488</v>
      </c>
      <c r="B122" s="26" t="s">
        <v>489</v>
      </c>
      <c r="C122" s="27" t="s">
        <v>339</v>
      </c>
      <c r="D122" s="27" t="s">
        <v>478</v>
      </c>
      <c r="E122" s="28" t="s">
        <v>528</v>
      </c>
      <c r="J122" s="28" t="s">
        <v>114</v>
      </c>
    </row>
    <row r="123" spans="1:10" s="28" customFormat="1" ht="31.5">
      <c r="A123" s="26" t="s">
        <v>488</v>
      </c>
      <c r="B123" s="26" t="s">
        <v>489</v>
      </c>
      <c r="C123" s="27" t="s">
        <v>529</v>
      </c>
      <c r="D123" s="27"/>
      <c r="E123" s="28" t="s">
        <v>530</v>
      </c>
      <c r="F123" s="28" t="s">
        <v>381</v>
      </c>
      <c r="G123" s="28" t="s">
        <v>531</v>
      </c>
      <c r="H123" s="28" t="s">
        <v>107</v>
      </c>
      <c r="J123" s="28" t="s">
        <v>114</v>
      </c>
    </row>
    <row r="124" spans="1:10" s="28" customFormat="1" ht="15.75">
      <c r="A124" s="26" t="s">
        <v>488</v>
      </c>
      <c r="B124" s="26" t="s">
        <v>489</v>
      </c>
      <c r="C124" s="27" t="s">
        <v>121</v>
      </c>
      <c r="D124" s="27" t="s">
        <v>121</v>
      </c>
      <c r="E124" s="28" t="s">
        <v>532</v>
      </c>
      <c r="J124" s="28" t="s">
        <v>114</v>
      </c>
    </row>
    <row r="125" spans="1:10" s="28" customFormat="1" ht="15.75">
      <c r="A125" s="26" t="s">
        <v>488</v>
      </c>
      <c r="B125" s="26" t="s">
        <v>489</v>
      </c>
      <c r="C125" s="27" t="s">
        <v>121</v>
      </c>
      <c r="D125" s="27" t="s">
        <v>121</v>
      </c>
      <c r="E125" s="28" t="s">
        <v>533</v>
      </c>
      <c r="J125" s="28" t="s">
        <v>114</v>
      </c>
    </row>
    <row r="126" spans="1:10" s="28" customFormat="1" ht="31.5">
      <c r="A126" s="26" t="s">
        <v>488</v>
      </c>
      <c r="B126" s="26" t="s">
        <v>489</v>
      </c>
      <c r="C126" s="27" t="s">
        <v>121</v>
      </c>
      <c r="D126" s="27" t="s">
        <v>121</v>
      </c>
      <c r="E126" s="28" t="s">
        <v>534</v>
      </c>
      <c r="F126" s="28" t="s">
        <v>447</v>
      </c>
      <c r="G126" s="28" t="s">
        <v>535</v>
      </c>
      <c r="H126" s="28" t="s">
        <v>107</v>
      </c>
      <c r="J126" s="28" t="s">
        <v>114</v>
      </c>
    </row>
    <row r="127" spans="1:10" s="28" customFormat="1" ht="31.5">
      <c r="A127" s="26" t="s">
        <v>488</v>
      </c>
      <c r="B127" s="26" t="s">
        <v>489</v>
      </c>
      <c r="C127" s="27" t="s">
        <v>339</v>
      </c>
      <c r="D127" s="27" t="s">
        <v>388</v>
      </c>
      <c r="E127" s="28" t="s">
        <v>536</v>
      </c>
      <c r="J127" s="28" t="s">
        <v>114</v>
      </c>
    </row>
    <row r="128" spans="1:10" s="28" customFormat="1" ht="31.5">
      <c r="A128" s="26" t="s">
        <v>488</v>
      </c>
      <c r="B128" s="26" t="s">
        <v>489</v>
      </c>
      <c r="C128" s="27" t="s">
        <v>339</v>
      </c>
      <c r="D128" s="27" t="s">
        <v>467</v>
      </c>
      <c r="E128" s="28" t="s">
        <v>537</v>
      </c>
      <c r="J128" s="28" t="s">
        <v>114</v>
      </c>
    </row>
    <row r="129" spans="1:10" s="28" customFormat="1" ht="31.5">
      <c r="A129" s="26" t="s">
        <v>488</v>
      </c>
      <c r="B129" s="26" t="s">
        <v>489</v>
      </c>
      <c r="C129" s="27" t="s">
        <v>339</v>
      </c>
      <c r="D129" s="27" t="s">
        <v>124</v>
      </c>
      <c r="E129" s="28" t="s">
        <v>538</v>
      </c>
      <c r="J129" s="28" t="s">
        <v>114</v>
      </c>
    </row>
    <row r="130" spans="1:10" s="28" customFormat="1" ht="31.5">
      <c r="A130" s="26" t="s">
        <v>488</v>
      </c>
      <c r="B130" s="26" t="s">
        <v>489</v>
      </c>
      <c r="C130" s="27" t="s">
        <v>339</v>
      </c>
      <c r="D130" s="27" t="s">
        <v>467</v>
      </c>
      <c r="E130" s="28" t="s">
        <v>539</v>
      </c>
      <c r="J130" s="28" t="s">
        <v>114</v>
      </c>
    </row>
    <row r="131" spans="1:10" s="28" customFormat="1" ht="31.5">
      <c r="A131" s="26" t="s">
        <v>488</v>
      </c>
      <c r="B131" s="26" t="s">
        <v>489</v>
      </c>
      <c r="C131" s="27" t="s">
        <v>339</v>
      </c>
      <c r="D131" s="27" t="s">
        <v>467</v>
      </c>
      <c r="E131" s="28" t="s">
        <v>540</v>
      </c>
      <c r="J131" s="28" t="s">
        <v>114</v>
      </c>
    </row>
    <row r="132" spans="1:10" s="28" customFormat="1" ht="31.5">
      <c r="A132" s="26" t="s">
        <v>488</v>
      </c>
      <c r="B132" s="26" t="s">
        <v>489</v>
      </c>
      <c r="C132" s="27" t="s">
        <v>339</v>
      </c>
      <c r="D132" s="27" t="s">
        <v>374</v>
      </c>
      <c r="E132" s="28" t="s">
        <v>541</v>
      </c>
      <c r="J132" s="28" t="s">
        <v>114</v>
      </c>
    </row>
    <row r="133" spans="1:10" s="28" customFormat="1" ht="31.5">
      <c r="A133" s="26" t="s">
        <v>488</v>
      </c>
      <c r="B133" s="26" t="s">
        <v>489</v>
      </c>
      <c r="C133" s="27" t="s">
        <v>339</v>
      </c>
      <c r="D133" s="27" t="s">
        <v>374</v>
      </c>
      <c r="E133" s="28" t="s">
        <v>542</v>
      </c>
      <c r="J133" s="28" t="s">
        <v>114</v>
      </c>
    </row>
    <row r="134" spans="1:10" s="28" customFormat="1" ht="31.5">
      <c r="A134" s="26" t="s">
        <v>488</v>
      </c>
      <c r="B134" s="26" t="s">
        <v>489</v>
      </c>
      <c r="C134" s="27" t="s">
        <v>353</v>
      </c>
      <c r="D134" s="27" t="s">
        <v>115</v>
      </c>
      <c r="E134" s="28" t="s">
        <v>543</v>
      </c>
      <c r="F134" s="28" t="s">
        <v>377</v>
      </c>
      <c r="G134" s="28" t="s">
        <v>382</v>
      </c>
      <c r="H134" s="28" t="s">
        <v>107</v>
      </c>
      <c r="J134" s="28" t="s">
        <v>114</v>
      </c>
    </row>
    <row r="135" spans="1:10" s="28" customFormat="1" ht="15.75">
      <c r="A135" s="26" t="s">
        <v>488</v>
      </c>
      <c r="B135" s="26" t="s">
        <v>489</v>
      </c>
      <c r="C135" s="27" t="s">
        <v>121</v>
      </c>
      <c r="D135" s="27" t="s">
        <v>121</v>
      </c>
      <c r="E135" s="28" t="s">
        <v>544</v>
      </c>
      <c r="F135" s="28" t="s">
        <v>377</v>
      </c>
      <c r="G135" s="28" t="s">
        <v>121</v>
      </c>
      <c r="H135" s="28" t="s">
        <v>545</v>
      </c>
      <c r="J135" s="28" t="s">
        <v>114</v>
      </c>
    </row>
    <row r="136" spans="1:10" s="28" customFormat="1" ht="31.5">
      <c r="A136" s="26" t="s">
        <v>488</v>
      </c>
      <c r="B136" s="26" t="s">
        <v>489</v>
      </c>
      <c r="C136" s="27" t="s">
        <v>339</v>
      </c>
      <c r="D136" s="27" t="s">
        <v>388</v>
      </c>
      <c r="E136" s="28" t="s">
        <v>546</v>
      </c>
      <c r="J136" s="28" t="s">
        <v>114</v>
      </c>
    </row>
    <row r="137" spans="1:10" s="28" customFormat="1" ht="15.75">
      <c r="A137" s="26" t="s">
        <v>488</v>
      </c>
      <c r="B137" s="26" t="s">
        <v>489</v>
      </c>
      <c r="C137" s="27" t="s">
        <v>353</v>
      </c>
      <c r="D137" s="27" t="s">
        <v>362</v>
      </c>
      <c r="E137" s="28" t="s">
        <v>547</v>
      </c>
      <c r="J137" s="28" t="s">
        <v>114</v>
      </c>
    </row>
    <row r="138" spans="1:10" s="28" customFormat="1" ht="15.75">
      <c r="A138" s="26" t="s">
        <v>488</v>
      </c>
      <c r="B138" s="26" t="s">
        <v>489</v>
      </c>
      <c r="C138" s="27" t="s">
        <v>388</v>
      </c>
      <c r="D138" s="27" t="s">
        <v>388</v>
      </c>
      <c r="E138" s="28" t="s">
        <v>548</v>
      </c>
      <c r="J138" s="28" t="s">
        <v>114</v>
      </c>
    </row>
    <row r="139" spans="1:10" s="28" customFormat="1" ht="15.75">
      <c r="A139" s="26" t="s">
        <v>488</v>
      </c>
      <c r="B139" s="26" t="s">
        <v>489</v>
      </c>
      <c r="C139" s="27" t="s">
        <v>353</v>
      </c>
      <c r="D139" s="27" t="s">
        <v>354</v>
      </c>
      <c r="E139" s="28" t="s">
        <v>549</v>
      </c>
      <c r="J139" s="28" t="s">
        <v>114</v>
      </c>
    </row>
    <row r="140" spans="1:10" s="28" customFormat="1" ht="31.5">
      <c r="A140" s="26" t="s">
        <v>488</v>
      </c>
      <c r="B140" s="26" t="s">
        <v>489</v>
      </c>
      <c r="C140" s="27" t="s">
        <v>339</v>
      </c>
      <c r="D140" s="27" t="s">
        <v>550</v>
      </c>
      <c r="E140" s="28" t="s">
        <v>551</v>
      </c>
      <c r="J140" s="28" t="s">
        <v>114</v>
      </c>
    </row>
    <row r="141" spans="1:10" s="28" customFormat="1" ht="15.75">
      <c r="A141" s="26" t="s">
        <v>488</v>
      </c>
      <c r="B141" s="26" t="s">
        <v>489</v>
      </c>
      <c r="C141" s="27" t="s">
        <v>353</v>
      </c>
      <c r="D141" s="27" t="s">
        <v>354</v>
      </c>
      <c r="E141" s="28" t="s">
        <v>552</v>
      </c>
      <c r="J141" s="28" t="s">
        <v>114</v>
      </c>
    </row>
    <row r="142" spans="1:10" s="28" customFormat="1" ht="15.75">
      <c r="A142" s="26" t="s">
        <v>488</v>
      </c>
      <c r="B142" s="26" t="s">
        <v>489</v>
      </c>
      <c r="C142" s="27" t="s">
        <v>148</v>
      </c>
      <c r="D142" s="27" t="s">
        <v>148</v>
      </c>
      <c r="E142" s="28" t="s">
        <v>553</v>
      </c>
      <c r="F142" s="28" t="s">
        <v>377</v>
      </c>
      <c r="G142" s="28" t="s">
        <v>148</v>
      </c>
      <c r="H142" s="28" t="s">
        <v>107</v>
      </c>
      <c r="J142" s="28" t="s">
        <v>114</v>
      </c>
    </row>
    <row r="143" spans="1:10" s="28" customFormat="1" ht="31.5">
      <c r="A143" s="26" t="s">
        <v>488</v>
      </c>
      <c r="B143" s="26" t="s">
        <v>489</v>
      </c>
      <c r="C143" s="27" t="s">
        <v>554</v>
      </c>
      <c r="D143" s="27"/>
      <c r="E143" s="28" t="s">
        <v>555</v>
      </c>
      <c r="F143" s="28" t="s">
        <v>556</v>
      </c>
      <c r="G143" s="28" t="s">
        <v>557</v>
      </c>
      <c r="H143" s="28" t="s">
        <v>558</v>
      </c>
      <c r="J143" s="28" t="s">
        <v>114</v>
      </c>
    </row>
    <row r="144" spans="1:10" s="28" customFormat="1" ht="31.5">
      <c r="A144" s="26" t="s">
        <v>488</v>
      </c>
      <c r="B144" s="26" t="s">
        <v>489</v>
      </c>
      <c r="C144" s="27" t="s">
        <v>339</v>
      </c>
      <c r="D144" s="27" t="s">
        <v>427</v>
      </c>
      <c r="E144" s="28" t="s">
        <v>559</v>
      </c>
      <c r="J144" s="28" t="s">
        <v>114</v>
      </c>
    </row>
    <row r="145" spans="1:10" s="28" customFormat="1" ht="15.75">
      <c r="A145" s="26" t="s">
        <v>488</v>
      </c>
      <c r="B145" s="26" t="s">
        <v>489</v>
      </c>
      <c r="C145" s="27" t="s">
        <v>554</v>
      </c>
      <c r="D145" s="27"/>
      <c r="E145" s="28" t="s">
        <v>560</v>
      </c>
      <c r="F145" s="28" t="s">
        <v>357</v>
      </c>
      <c r="G145" s="28" t="s">
        <v>121</v>
      </c>
      <c r="H145" s="28" t="s">
        <v>107</v>
      </c>
      <c r="J145" s="28" t="s">
        <v>114</v>
      </c>
    </row>
    <row r="146" spans="1:10" s="28" customFormat="1" ht="15.75">
      <c r="A146" s="26" t="s">
        <v>488</v>
      </c>
      <c r="B146" s="26" t="s">
        <v>489</v>
      </c>
      <c r="C146" s="27" t="s">
        <v>554</v>
      </c>
      <c r="D146" s="27"/>
      <c r="E146" s="28" t="s">
        <v>561</v>
      </c>
      <c r="J146" s="28" t="s">
        <v>114</v>
      </c>
    </row>
    <row r="147" spans="1:10" s="28" customFormat="1" ht="31.5">
      <c r="A147" s="26" t="s">
        <v>488</v>
      </c>
      <c r="B147" s="26" t="s">
        <v>489</v>
      </c>
      <c r="C147" s="27" t="s">
        <v>148</v>
      </c>
      <c r="D147" s="27" t="s">
        <v>148</v>
      </c>
      <c r="E147" s="27" t="s">
        <v>562</v>
      </c>
      <c r="F147" s="28" t="s">
        <v>381</v>
      </c>
      <c r="G147" s="28" t="s">
        <v>148</v>
      </c>
      <c r="H147" s="28" t="s">
        <v>107</v>
      </c>
      <c r="J147" s="28" t="s">
        <v>114</v>
      </c>
    </row>
    <row r="148" spans="1:10" s="28" customFormat="1" ht="31.5">
      <c r="A148" s="26" t="s">
        <v>488</v>
      </c>
      <c r="B148" s="26" t="s">
        <v>489</v>
      </c>
      <c r="C148" s="27" t="s">
        <v>339</v>
      </c>
      <c r="D148" s="27" t="s">
        <v>367</v>
      </c>
      <c r="E148" s="28" t="s">
        <v>563</v>
      </c>
      <c r="J148" s="28" t="s">
        <v>114</v>
      </c>
    </row>
    <row r="149" spans="1:10" s="28" customFormat="1" ht="31.5">
      <c r="A149" s="26" t="s">
        <v>488</v>
      </c>
      <c r="B149" s="26" t="s">
        <v>489</v>
      </c>
      <c r="C149" s="27" t="s">
        <v>520</v>
      </c>
      <c r="D149" s="27" t="s">
        <v>564</v>
      </c>
      <c r="E149" s="28" t="s">
        <v>565</v>
      </c>
      <c r="J149" s="28" t="s">
        <v>114</v>
      </c>
    </row>
    <row r="150" spans="1:10" s="28" customFormat="1" ht="31.5">
      <c r="A150" s="26" t="s">
        <v>488</v>
      </c>
      <c r="B150" s="26" t="s">
        <v>489</v>
      </c>
      <c r="C150" s="27" t="s">
        <v>339</v>
      </c>
      <c r="D150" s="27" t="s">
        <v>550</v>
      </c>
      <c r="E150" s="28" t="s">
        <v>567</v>
      </c>
      <c r="J150" s="28" t="s">
        <v>114</v>
      </c>
    </row>
    <row r="151" spans="1:10" s="28" customFormat="1" ht="15.75">
      <c r="A151" s="26" t="s">
        <v>488</v>
      </c>
      <c r="B151" s="26" t="s">
        <v>489</v>
      </c>
      <c r="C151" s="27" t="s">
        <v>568</v>
      </c>
      <c r="D151" s="27" t="s">
        <v>569</v>
      </c>
      <c r="E151" s="28" t="s">
        <v>570</v>
      </c>
      <c r="F151" s="28" t="s">
        <v>447</v>
      </c>
      <c r="G151" s="28" t="s">
        <v>568</v>
      </c>
      <c r="H151" s="28" t="s">
        <v>107</v>
      </c>
      <c r="J151" s="28" t="s">
        <v>114</v>
      </c>
    </row>
    <row r="152" spans="1:10" s="28" customFormat="1" ht="31.5">
      <c r="A152" s="26" t="s">
        <v>488</v>
      </c>
      <c r="B152" s="26" t="s">
        <v>489</v>
      </c>
      <c r="C152" s="27" t="s">
        <v>339</v>
      </c>
      <c r="D152" s="27" t="s">
        <v>550</v>
      </c>
      <c r="E152" s="28" t="s">
        <v>571</v>
      </c>
      <c r="J152" s="28" t="s">
        <v>114</v>
      </c>
    </row>
    <row r="153" spans="1:10" s="28" customFormat="1" ht="15.75">
      <c r="A153" s="26" t="s">
        <v>488</v>
      </c>
      <c r="B153" s="26" t="s">
        <v>489</v>
      </c>
      <c r="C153" s="27" t="s">
        <v>397</v>
      </c>
      <c r="D153" s="27" t="s">
        <v>397</v>
      </c>
      <c r="E153" s="28" t="s">
        <v>572</v>
      </c>
      <c r="F153" s="28" t="s">
        <v>377</v>
      </c>
      <c r="G153" s="28" t="s">
        <v>573</v>
      </c>
      <c r="H153" s="28" t="s">
        <v>107</v>
      </c>
      <c r="J153" s="28" t="s">
        <v>114</v>
      </c>
    </row>
    <row r="154" spans="1:10" s="28" customFormat="1" ht="15.75">
      <c r="A154" s="26" t="s">
        <v>488</v>
      </c>
      <c r="B154" s="26" t="s">
        <v>489</v>
      </c>
      <c r="C154" s="27" t="s">
        <v>372</v>
      </c>
      <c r="D154" s="27" t="s">
        <v>372</v>
      </c>
      <c r="E154" s="28" t="s">
        <v>574</v>
      </c>
      <c r="J154" s="28" t="s">
        <v>114</v>
      </c>
    </row>
    <row r="155" spans="1:10" s="28" customFormat="1" ht="31.5">
      <c r="A155" s="26" t="s">
        <v>488</v>
      </c>
      <c r="B155" s="26" t="s">
        <v>489</v>
      </c>
      <c r="C155" s="27" t="s">
        <v>575</v>
      </c>
      <c r="D155" s="27" t="s">
        <v>576</v>
      </c>
      <c r="E155" s="28" t="s">
        <v>577</v>
      </c>
      <c r="J155" s="28" t="s">
        <v>114</v>
      </c>
    </row>
    <row r="156" spans="1:10" s="28" customFormat="1" ht="31.5">
      <c r="A156" s="26" t="s">
        <v>488</v>
      </c>
      <c r="B156" s="26" t="s">
        <v>489</v>
      </c>
      <c r="C156" s="27" t="s">
        <v>339</v>
      </c>
      <c r="D156" s="27" t="s">
        <v>478</v>
      </c>
      <c r="E156" s="28" t="s">
        <v>578</v>
      </c>
      <c r="J156" s="28" t="s">
        <v>114</v>
      </c>
    </row>
    <row r="157" spans="1:10" s="28" customFormat="1" ht="31.5">
      <c r="A157" s="26" t="s">
        <v>488</v>
      </c>
      <c r="B157" s="26" t="s">
        <v>489</v>
      </c>
      <c r="C157" s="27" t="s">
        <v>339</v>
      </c>
      <c r="D157" s="27" t="s">
        <v>137</v>
      </c>
      <c r="E157" s="28" t="s">
        <v>579</v>
      </c>
      <c r="J157" s="28" t="s">
        <v>114</v>
      </c>
    </row>
    <row r="158" spans="1:10" s="28" customFormat="1" ht="15.75">
      <c r="A158" s="26" t="s">
        <v>488</v>
      </c>
      <c r="B158" s="26" t="s">
        <v>489</v>
      </c>
      <c r="C158" s="27" t="s">
        <v>372</v>
      </c>
      <c r="D158" s="27" t="s">
        <v>372</v>
      </c>
      <c r="E158" s="28" t="s">
        <v>580</v>
      </c>
      <c r="J158" s="28" t="s">
        <v>114</v>
      </c>
    </row>
    <row r="159" spans="1:10" s="28" customFormat="1" ht="31.5">
      <c r="A159" s="26" t="s">
        <v>488</v>
      </c>
      <c r="B159" s="26" t="s">
        <v>489</v>
      </c>
      <c r="C159" s="27" t="s">
        <v>339</v>
      </c>
      <c r="D159" s="27" t="s">
        <v>342</v>
      </c>
      <c r="E159" s="28" t="s">
        <v>581</v>
      </c>
      <c r="J159" s="28" t="s">
        <v>114</v>
      </c>
    </row>
    <row r="160" spans="1:10" s="28" customFormat="1" ht="31.5">
      <c r="A160" s="26" t="s">
        <v>488</v>
      </c>
      <c r="B160" s="26" t="s">
        <v>489</v>
      </c>
      <c r="C160" s="27" t="s">
        <v>372</v>
      </c>
      <c r="D160" s="27" t="s">
        <v>372</v>
      </c>
      <c r="E160" s="28" t="s">
        <v>582</v>
      </c>
      <c r="F160" s="28" t="s">
        <v>377</v>
      </c>
      <c r="G160" s="28" t="s">
        <v>583</v>
      </c>
      <c r="H160" s="28" t="s">
        <v>107</v>
      </c>
      <c r="J160" s="28" t="s">
        <v>114</v>
      </c>
    </row>
    <row r="161" spans="1:10" s="28" customFormat="1" ht="31.5">
      <c r="A161" s="26" t="s">
        <v>488</v>
      </c>
      <c r="B161" s="26" t="s">
        <v>489</v>
      </c>
      <c r="C161" s="27" t="s">
        <v>339</v>
      </c>
      <c r="D161" s="27" t="s">
        <v>340</v>
      </c>
      <c r="E161" s="28" t="s">
        <v>584</v>
      </c>
      <c r="J161" s="28" t="s">
        <v>114</v>
      </c>
    </row>
    <row r="162" spans="1:10" s="28" customFormat="1" ht="31.5">
      <c r="A162" s="26" t="s">
        <v>488</v>
      </c>
      <c r="B162" s="26" t="s">
        <v>489</v>
      </c>
      <c r="C162" s="27" t="s">
        <v>339</v>
      </c>
      <c r="D162" s="27" t="s">
        <v>340</v>
      </c>
      <c r="E162" s="28" t="s">
        <v>585</v>
      </c>
      <c r="J162" s="28" t="s">
        <v>114</v>
      </c>
    </row>
    <row r="163" spans="1:10" s="28" customFormat="1" ht="31.5">
      <c r="A163" s="26" t="s">
        <v>488</v>
      </c>
      <c r="B163" s="26" t="s">
        <v>489</v>
      </c>
      <c r="C163" s="27" t="s">
        <v>339</v>
      </c>
      <c r="D163" s="27" t="s">
        <v>340</v>
      </c>
      <c r="E163" s="28" t="s">
        <v>586</v>
      </c>
      <c r="J163" s="28" t="s">
        <v>114</v>
      </c>
    </row>
    <row r="164" spans="1:10" s="28" customFormat="1" ht="15.75">
      <c r="A164" s="26" t="s">
        <v>488</v>
      </c>
      <c r="B164" s="26" t="s">
        <v>489</v>
      </c>
      <c r="C164" s="27" t="s">
        <v>386</v>
      </c>
      <c r="D164" s="27" t="s">
        <v>386</v>
      </c>
      <c r="E164" s="28" t="s">
        <v>587</v>
      </c>
      <c r="J164" s="28" t="s">
        <v>114</v>
      </c>
    </row>
    <row r="165" spans="1:10" s="28" customFormat="1" ht="15.75">
      <c r="A165" s="26" t="s">
        <v>488</v>
      </c>
      <c r="B165" s="26" t="s">
        <v>489</v>
      </c>
      <c r="C165" s="27" t="s">
        <v>386</v>
      </c>
      <c r="D165" s="27" t="s">
        <v>386</v>
      </c>
      <c r="E165" s="28" t="s">
        <v>588</v>
      </c>
      <c r="F165" s="28" t="s">
        <v>348</v>
      </c>
      <c r="G165" s="28" t="s">
        <v>133</v>
      </c>
      <c r="H165" s="28" t="s">
        <v>107</v>
      </c>
      <c r="J165" s="28" t="s">
        <v>114</v>
      </c>
    </row>
    <row r="166" spans="1:10" s="28" customFormat="1" ht="15.75">
      <c r="A166" s="26" t="s">
        <v>488</v>
      </c>
      <c r="B166" s="26" t="s">
        <v>489</v>
      </c>
      <c r="C166" s="27" t="s">
        <v>353</v>
      </c>
      <c r="D166" s="27" t="s">
        <v>360</v>
      </c>
      <c r="E166" s="28" t="s">
        <v>589</v>
      </c>
      <c r="J166" s="28" t="s">
        <v>114</v>
      </c>
    </row>
    <row r="167" spans="1:10" s="28" customFormat="1" ht="31.5">
      <c r="A167" s="26" t="s">
        <v>488</v>
      </c>
      <c r="B167" s="26" t="s">
        <v>489</v>
      </c>
      <c r="C167" s="27" t="s">
        <v>339</v>
      </c>
      <c r="D167" s="27" t="s">
        <v>134</v>
      </c>
      <c r="E167" s="28" t="s">
        <v>590</v>
      </c>
      <c r="J167" s="28" t="s">
        <v>114</v>
      </c>
    </row>
    <row r="168" spans="1:10" s="28" customFormat="1" ht="31.5">
      <c r="A168" s="26" t="s">
        <v>488</v>
      </c>
      <c r="B168" s="26" t="s">
        <v>489</v>
      </c>
      <c r="C168" s="27" t="s">
        <v>339</v>
      </c>
      <c r="D168" s="27" t="s">
        <v>132</v>
      </c>
      <c r="E168" s="28" t="s">
        <v>591</v>
      </c>
      <c r="J168" s="28" t="s">
        <v>114</v>
      </c>
    </row>
    <row r="169" spans="1:10" s="28" customFormat="1" ht="31.5">
      <c r="A169" s="26" t="s">
        <v>488</v>
      </c>
      <c r="B169" s="26" t="s">
        <v>489</v>
      </c>
      <c r="C169" s="27" t="s">
        <v>339</v>
      </c>
      <c r="D169" s="27" t="s">
        <v>124</v>
      </c>
      <c r="E169" s="28" t="s">
        <v>592</v>
      </c>
      <c r="F169" s="28" t="s">
        <v>438</v>
      </c>
      <c r="G169" s="28" t="s">
        <v>349</v>
      </c>
      <c r="H169" s="28" t="s">
        <v>593</v>
      </c>
      <c r="J169" s="28" t="s">
        <v>114</v>
      </c>
    </row>
    <row r="170" spans="1:10" s="28" customFormat="1" ht="31.5">
      <c r="A170" s="26" t="s">
        <v>488</v>
      </c>
      <c r="B170" s="26" t="s">
        <v>489</v>
      </c>
      <c r="C170" s="27" t="s">
        <v>339</v>
      </c>
      <c r="D170" s="27" t="s">
        <v>124</v>
      </c>
      <c r="E170" s="28" t="s">
        <v>596</v>
      </c>
      <c r="J170" s="28" t="s">
        <v>114</v>
      </c>
    </row>
    <row r="171" spans="1:10" s="28" customFormat="1" ht="31.5">
      <c r="A171" s="26" t="s">
        <v>488</v>
      </c>
      <c r="B171" s="26" t="s">
        <v>489</v>
      </c>
      <c r="C171" s="27" t="s">
        <v>129</v>
      </c>
      <c r="D171" s="27" t="s">
        <v>129</v>
      </c>
      <c r="E171" s="27" t="s">
        <v>597</v>
      </c>
      <c r="J171" s="28" t="s">
        <v>114</v>
      </c>
    </row>
    <row r="172" spans="1:10" s="28" customFormat="1" ht="15.75">
      <c r="A172" s="26" t="s">
        <v>488</v>
      </c>
      <c r="B172" s="26" t="s">
        <v>489</v>
      </c>
      <c r="C172" s="27" t="s">
        <v>353</v>
      </c>
      <c r="D172" s="27" t="s">
        <v>379</v>
      </c>
      <c r="E172" s="28" t="s">
        <v>598</v>
      </c>
      <c r="J172" s="28" t="s">
        <v>114</v>
      </c>
    </row>
    <row r="173" spans="1:10" s="28" customFormat="1" ht="31.5">
      <c r="A173" s="26" t="s">
        <v>488</v>
      </c>
      <c r="B173" s="26" t="s">
        <v>489</v>
      </c>
      <c r="C173" s="27" t="s">
        <v>339</v>
      </c>
      <c r="D173" s="27" t="s">
        <v>550</v>
      </c>
      <c r="E173" s="28" t="s">
        <v>599</v>
      </c>
      <c r="F173" s="28" t="s">
        <v>438</v>
      </c>
      <c r="G173" s="28" t="s">
        <v>370</v>
      </c>
      <c r="H173" s="28" t="s">
        <v>107</v>
      </c>
      <c r="J173" s="28" t="s">
        <v>114</v>
      </c>
    </row>
    <row r="174" spans="1:10" s="28" customFormat="1" ht="31.5">
      <c r="A174" s="26" t="s">
        <v>488</v>
      </c>
      <c r="B174" s="26" t="s">
        <v>489</v>
      </c>
      <c r="C174" s="27" t="s">
        <v>339</v>
      </c>
      <c r="D174" s="27" t="s">
        <v>478</v>
      </c>
      <c r="E174" s="28" t="s">
        <v>600</v>
      </c>
      <c r="J174" s="28" t="s">
        <v>114</v>
      </c>
    </row>
    <row r="175" spans="1:10" s="28" customFormat="1" ht="31.5">
      <c r="A175" s="26" t="s">
        <v>488</v>
      </c>
      <c r="B175" s="26" t="s">
        <v>489</v>
      </c>
      <c r="C175" s="27" t="s">
        <v>339</v>
      </c>
      <c r="D175" s="27" t="s">
        <v>451</v>
      </c>
      <c r="E175" s="28" t="s">
        <v>601</v>
      </c>
      <c r="J175" s="28" t="s">
        <v>114</v>
      </c>
    </row>
    <row r="176" spans="1:10" s="28" customFormat="1" ht="31.5">
      <c r="A176" s="26" t="s">
        <v>488</v>
      </c>
      <c r="B176" s="26" t="s">
        <v>489</v>
      </c>
      <c r="C176" s="27" t="s">
        <v>335</v>
      </c>
      <c r="D176" s="27" t="s">
        <v>445</v>
      </c>
      <c r="E176" s="28" t="s">
        <v>602</v>
      </c>
      <c r="F176" s="28" t="s">
        <v>381</v>
      </c>
      <c r="G176" s="28" t="s">
        <v>445</v>
      </c>
      <c r="H176" s="28" t="s">
        <v>107</v>
      </c>
      <c r="J176" s="28" t="s">
        <v>114</v>
      </c>
    </row>
    <row r="177" spans="1:10" s="28" customFormat="1" ht="31.5">
      <c r="A177" s="26" t="s">
        <v>488</v>
      </c>
      <c r="B177" s="26" t="s">
        <v>489</v>
      </c>
      <c r="C177" s="27" t="s">
        <v>339</v>
      </c>
      <c r="D177" s="27" t="s">
        <v>465</v>
      </c>
      <c r="E177" s="28" t="s">
        <v>603</v>
      </c>
      <c r="J177" s="28" t="s">
        <v>114</v>
      </c>
    </row>
    <row r="178" spans="1:10" s="28" customFormat="1" ht="15.75">
      <c r="A178" s="26" t="s">
        <v>488</v>
      </c>
      <c r="B178" s="26" t="s">
        <v>489</v>
      </c>
      <c r="C178" s="27" t="s">
        <v>353</v>
      </c>
      <c r="D178" s="27" t="s">
        <v>115</v>
      </c>
      <c r="E178" s="28" t="s">
        <v>604</v>
      </c>
      <c r="J178" s="28" t="s">
        <v>114</v>
      </c>
    </row>
    <row r="179" spans="1:10" s="28" customFormat="1" ht="31.5">
      <c r="A179" s="26" t="s">
        <v>488</v>
      </c>
      <c r="B179" s="26" t="s">
        <v>489</v>
      </c>
      <c r="C179" s="27" t="s">
        <v>339</v>
      </c>
      <c r="D179" s="27" t="s">
        <v>367</v>
      </c>
      <c r="E179" s="28" t="s">
        <v>605</v>
      </c>
      <c r="J179" s="28" t="s">
        <v>114</v>
      </c>
    </row>
    <row r="180" spans="1:10" s="28" customFormat="1" ht="15.75">
      <c r="A180" s="26" t="s">
        <v>488</v>
      </c>
      <c r="B180" s="26" t="s">
        <v>489</v>
      </c>
      <c r="C180" s="27" t="s">
        <v>129</v>
      </c>
      <c r="D180" s="27" t="s">
        <v>129</v>
      </c>
      <c r="E180" s="27" t="s">
        <v>606</v>
      </c>
      <c r="J180" s="28" t="s">
        <v>114</v>
      </c>
    </row>
    <row r="181" spans="1:10" s="28" customFormat="1" ht="31.5">
      <c r="A181" s="26" t="s">
        <v>488</v>
      </c>
      <c r="B181" s="26" t="s">
        <v>489</v>
      </c>
      <c r="C181" s="27" t="s">
        <v>339</v>
      </c>
      <c r="D181" s="27" t="s">
        <v>134</v>
      </c>
      <c r="E181" s="28" t="s">
        <v>607</v>
      </c>
      <c r="J181" s="28" t="s">
        <v>114</v>
      </c>
    </row>
    <row r="182" spans="1:10" s="28" customFormat="1" ht="31.5">
      <c r="A182" s="26" t="s">
        <v>488</v>
      </c>
      <c r="B182" s="26" t="s">
        <v>489</v>
      </c>
      <c r="C182" s="27" t="s">
        <v>339</v>
      </c>
      <c r="D182" s="27" t="s">
        <v>374</v>
      </c>
      <c r="E182" s="28" t="s">
        <v>608</v>
      </c>
      <c r="F182" s="28" t="s">
        <v>438</v>
      </c>
      <c r="G182" s="28" t="s">
        <v>609</v>
      </c>
      <c r="H182" s="28" t="s">
        <v>107</v>
      </c>
      <c r="J182" s="28" t="s">
        <v>114</v>
      </c>
    </row>
    <row r="183" spans="1:10" s="28" customFormat="1" ht="31.5">
      <c r="A183" s="26" t="s">
        <v>610</v>
      </c>
      <c r="B183" s="26" t="s">
        <v>611</v>
      </c>
      <c r="C183" s="27" t="s">
        <v>520</v>
      </c>
      <c r="D183" s="27" t="s">
        <v>612</v>
      </c>
      <c r="E183" s="28" t="s">
        <v>613</v>
      </c>
      <c r="J183" s="28" t="s">
        <v>114</v>
      </c>
    </row>
    <row r="184" spans="1:10" s="28" customFormat="1" ht="31.5">
      <c r="A184" s="26" t="s">
        <v>610</v>
      </c>
      <c r="B184" s="26" t="s">
        <v>611</v>
      </c>
      <c r="C184" s="27" t="s">
        <v>554</v>
      </c>
      <c r="D184" s="27"/>
      <c r="E184" s="28" t="s">
        <v>614</v>
      </c>
      <c r="J184" s="28" t="s">
        <v>114</v>
      </c>
    </row>
    <row r="185" spans="1:10" s="28" customFormat="1" ht="31.5">
      <c r="A185" s="26" t="s">
        <v>610</v>
      </c>
      <c r="B185" s="26" t="s">
        <v>611</v>
      </c>
      <c r="C185" s="27" t="s">
        <v>339</v>
      </c>
      <c r="D185" s="27" t="s">
        <v>550</v>
      </c>
      <c r="E185" s="28" t="s">
        <v>615</v>
      </c>
      <c r="J185" s="28" t="s">
        <v>114</v>
      </c>
    </row>
    <row r="186" spans="1:10" s="28" customFormat="1" ht="31.5">
      <c r="A186" s="26" t="s">
        <v>610</v>
      </c>
      <c r="B186" s="26" t="s">
        <v>611</v>
      </c>
      <c r="C186" s="27" t="s">
        <v>339</v>
      </c>
      <c r="D186" s="27" t="s">
        <v>367</v>
      </c>
      <c r="E186" s="28" t="s">
        <v>616</v>
      </c>
      <c r="J186" s="28" t="s">
        <v>114</v>
      </c>
    </row>
    <row r="187" spans="1:10" s="28" customFormat="1" ht="31.5">
      <c r="A187" s="26" t="s">
        <v>610</v>
      </c>
      <c r="B187" s="26" t="s">
        <v>611</v>
      </c>
      <c r="C187" s="27" t="s">
        <v>554</v>
      </c>
      <c r="D187" s="27"/>
      <c r="E187" s="28" t="s">
        <v>619</v>
      </c>
      <c r="J187" s="28" t="s">
        <v>114</v>
      </c>
    </row>
    <row r="188" spans="1:10" s="28" customFormat="1" ht="31.5">
      <c r="A188" s="26" t="s">
        <v>610</v>
      </c>
      <c r="B188" s="26" t="s">
        <v>611</v>
      </c>
      <c r="C188" s="27" t="s">
        <v>554</v>
      </c>
      <c r="D188" s="27"/>
      <c r="E188" s="28" t="s">
        <v>620</v>
      </c>
      <c r="F188" s="28" t="s">
        <v>438</v>
      </c>
      <c r="G188" s="28" t="s">
        <v>400</v>
      </c>
      <c r="H188" s="28" t="s">
        <v>107</v>
      </c>
      <c r="J188" s="28" t="s">
        <v>114</v>
      </c>
    </row>
    <row r="189" spans="1:10" s="28" customFormat="1" ht="31.5">
      <c r="A189" s="26" t="s">
        <v>610</v>
      </c>
      <c r="B189" s="26" t="s">
        <v>611</v>
      </c>
      <c r="C189" s="27" t="s">
        <v>139</v>
      </c>
      <c r="D189" s="27" t="s">
        <v>139</v>
      </c>
      <c r="E189" s="28" t="s">
        <v>621</v>
      </c>
      <c r="F189" s="28" t="s">
        <v>348</v>
      </c>
      <c r="G189" s="28" t="s">
        <v>384</v>
      </c>
      <c r="J189" s="28" t="s">
        <v>114</v>
      </c>
    </row>
    <row r="190" spans="1:10" s="28" customFormat="1" ht="31.5">
      <c r="A190" s="26" t="s">
        <v>610</v>
      </c>
      <c r="B190" s="26" t="s">
        <v>611</v>
      </c>
      <c r="C190" s="27" t="s">
        <v>372</v>
      </c>
      <c r="D190" s="27" t="s">
        <v>372</v>
      </c>
      <c r="E190" s="28" t="s">
        <v>622</v>
      </c>
      <c r="J190" s="28" t="s">
        <v>114</v>
      </c>
    </row>
    <row r="191" spans="1:10" s="28" customFormat="1" ht="31.5">
      <c r="A191" s="26" t="s">
        <v>610</v>
      </c>
      <c r="B191" s="26" t="s">
        <v>611</v>
      </c>
      <c r="C191" s="27" t="s">
        <v>520</v>
      </c>
      <c r="D191" s="27" t="s">
        <v>521</v>
      </c>
      <c r="E191" s="28" t="s">
        <v>0</v>
      </c>
      <c r="J191" s="28" t="s">
        <v>114</v>
      </c>
    </row>
    <row r="192" spans="1:10" s="28" customFormat="1" ht="31.5">
      <c r="A192" s="26" t="s">
        <v>610</v>
      </c>
      <c r="B192" s="26" t="s">
        <v>611</v>
      </c>
      <c r="C192" s="27" t="s">
        <v>350</v>
      </c>
      <c r="D192" s="27" t="s">
        <v>351</v>
      </c>
      <c r="E192" s="28" t="s">
        <v>2</v>
      </c>
      <c r="J192" s="28" t="s">
        <v>114</v>
      </c>
    </row>
    <row r="193" spans="1:10" s="28" customFormat="1" ht="31.5">
      <c r="A193" s="26" t="s">
        <v>610</v>
      </c>
      <c r="B193" s="26" t="s">
        <v>611</v>
      </c>
      <c r="C193" s="27" t="s">
        <v>388</v>
      </c>
      <c r="D193" s="27" t="s">
        <v>388</v>
      </c>
      <c r="E193" s="28" t="s">
        <v>3</v>
      </c>
      <c r="J193" s="28" t="s">
        <v>114</v>
      </c>
    </row>
    <row r="194" spans="1:10" s="28" customFormat="1" ht="31.5">
      <c r="A194" s="26" t="s">
        <v>610</v>
      </c>
      <c r="B194" s="26" t="s">
        <v>611</v>
      </c>
      <c r="C194" s="27" t="s">
        <v>339</v>
      </c>
      <c r="D194" s="27" t="s">
        <v>124</v>
      </c>
      <c r="E194" s="28" t="s">
        <v>4</v>
      </c>
      <c r="J194" s="28" t="s">
        <v>114</v>
      </c>
    </row>
    <row r="195" spans="1:10" s="28" customFormat="1" ht="31.5">
      <c r="A195" s="26" t="s">
        <v>610</v>
      </c>
      <c r="B195" s="26" t="s">
        <v>611</v>
      </c>
      <c r="C195" s="27" t="s">
        <v>339</v>
      </c>
      <c r="D195" s="27" t="s">
        <v>340</v>
      </c>
      <c r="E195" s="28" t="s">
        <v>5</v>
      </c>
      <c r="J195" s="28" t="s">
        <v>114</v>
      </c>
    </row>
    <row r="196" spans="1:10" s="28" customFormat="1" ht="31.5">
      <c r="A196" s="26" t="s">
        <v>610</v>
      </c>
      <c r="B196" s="26" t="s">
        <v>611</v>
      </c>
      <c r="C196" s="27" t="s">
        <v>339</v>
      </c>
      <c r="D196" s="27" t="s">
        <v>370</v>
      </c>
      <c r="E196" s="28" t="s">
        <v>6</v>
      </c>
      <c r="J196" s="28" t="s">
        <v>114</v>
      </c>
    </row>
    <row r="197" spans="1:10" s="28" customFormat="1" ht="31.5">
      <c r="A197" s="26" t="s">
        <v>610</v>
      </c>
      <c r="B197" s="26" t="s">
        <v>611</v>
      </c>
      <c r="C197" s="27" t="s">
        <v>339</v>
      </c>
      <c r="D197" s="27" t="s">
        <v>449</v>
      </c>
      <c r="E197" s="28" t="s">
        <v>7</v>
      </c>
      <c r="J197" s="28" t="s">
        <v>114</v>
      </c>
    </row>
    <row r="198" spans="1:10" s="28" customFormat="1" ht="31.5">
      <c r="A198" s="26" t="s">
        <v>610</v>
      </c>
      <c r="B198" s="26" t="s">
        <v>611</v>
      </c>
      <c r="C198" s="27" t="s">
        <v>394</v>
      </c>
      <c r="D198" s="27" t="s">
        <v>395</v>
      </c>
      <c r="E198" s="28" t="s">
        <v>8</v>
      </c>
      <c r="J198" s="28" t="s">
        <v>114</v>
      </c>
    </row>
    <row r="199" spans="1:10" s="28" customFormat="1" ht="31.5">
      <c r="A199" s="26" t="s">
        <v>610</v>
      </c>
      <c r="B199" s="26" t="s">
        <v>611</v>
      </c>
      <c r="C199" s="27" t="s">
        <v>335</v>
      </c>
      <c r="D199" s="27" t="s">
        <v>358</v>
      </c>
      <c r="E199" s="28" t="s">
        <v>9</v>
      </c>
      <c r="F199" s="28" t="s">
        <v>381</v>
      </c>
      <c r="G199" s="28" t="s">
        <v>10</v>
      </c>
      <c r="J199" s="28" t="s">
        <v>114</v>
      </c>
    </row>
    <row r="200" spans="1:10" s="28" customFormat="1" ht="31.5">
      <c r="A200" s="26" t="s">
        <v>610</v>
      </c>
      <c r="B200" s="26" t="s">
        <v>611</v>
      </c>
      <c r="C200" s="27" t="s">
        <v>140</v>
      </c>
      <c r="D200" s="27" t="s">
        <v>140</v>
      </c>
      <c r="E200" s="28" t="s">
        <v>11</v>
      </c>
      <c r="J200" s="28" t="s">
        <v>114</v>
      </c>
    </row>
    <row r="201" spans="1:10" s="28" customFormat="1" ht="31.5">
      <c r="A201" s="26" t="s">
        <v>610</v>
      </c>
      <c r="B201" s="26" t="s">
        <v>611</v>
      </c>
      <c r="C201" s="27" t="s">
        <v>350</v>
      </c>
      <c r="D201" s="27" t="s">
        <v>407</v>
      </c>
      <c r="E201" s="28" t="s">
        <v>12</v>
      </c>
      <c r="F201" s="28" t="s">
        <v>377</v>
      </c>
      <c r="G201" s="28" t="s">
        <v>13</v>
      </c>
      <c r="H201" s="28" t="s">
        <v>107</v>
      </c>
      <c r="J201" s="28" t="s">
        <v>114</v>
      </c>
    </row>
    <row r="202" spans="1:10" s="27" customFormat="1" ht="31.5">
      <c r="A202" s="26" t="s">
        <v>610</v>
      </c>
      <c r="B202" s="26" t="s">
        <v>611</v>
      </c>
      <c r="C202" s="27" t="s">
        <v>394</v>
      </c>
      <c r="D202" s="27" t="s">
        <v>395</v>
      </c>
      <c r="E202" s="27" t="s">
        <v>14</v>
      </c>
      <c r="J202" s="28" t="s">
        <v>114</v>
      </c>
    </row>
    <row r="203" spans="1:10" s="28" customFormat="1" ht="47.25">
      <c r="A203" s="26" t="s">
        <v>610</v>
      </c>
      <c r="B203" s="26" t="s">
        <v>611</v>
      </c>
      <c r="C203" s="27" t="s">
        <v>339</v>
      </c>
      <c r="D203" s="27" t="s">
        <v>478</v>
      </c>
      <c r="E203" s="28" t="s">
        <v>15</v>
      </c>
      <c r="F203" s="28" t="s">
        <v>377</v>
      </c>
      <c r="G203" s="28" t="s">
        <v>429</v>
      </c>
      <c r="H203" s="28" t="s">
        <v>107</v>
      </c>
      <c r="J203" s="28" t="s">
        <v>114</v>
      </c>
    </row>
    <row r="204" spans="1:10" s="28" customFormat="1" ht="31.5">
      <c r="A204" s="26" t="s">
        <v>610</v>
      </c>
      <c r="B204" s="26" t="s">
        <v>611</v>
      </c>
      <c r="C204" s="27" t="s">
        <v>125</v>
      </c>
      <c r="D204" s="27" t="s">
        <v>125</v>
      </c>
      <c r="E204" s="28" t="s">
        <v>16</v>
      </c>
      <c r="J204" s="28" t="s">
        <v>114</v>
      </c>
    </row>
    <row r="205" spans="1:10" s="28" customFormat="1" ht="31.5">
      <c r="A205" s="26" t="s">
        <v>610</v>
      </c>
      <c r="B205" s="26" t="s">
        <v>611</v>
      </c>
      <c r="C205" s="27" t="s">
        <v>353</v>
      </c>
      <c r="D205" s="27" t="s">
        <v>379</v>
      </c>
      <c r="E205" s="28" t="s">
        <v>17</v>
      </c>
      <c r="J205" s="28" t="s">
        <v>114</v>
      </c>
    </row>
    <row r="206" spans="1:10" s="28" customFormat="1" ht="31.5">
      <c r="A206" s="26" t="s">
        <v>610</v>
      </c>
      <c r="B206" s="26" t="s">
        <v>611</v>
      </c>
      <c r="C206" s="27" t="s">
        <v>339</v>
      </c>
      <c r="D206" s="27" t="s">
        <v>612</v>
      </c>
      <c r="E206" s="28" t="s">
        <v>18</v>
      </c>
      <c r="J206" s="28" t="s">
        <v>114</v>
      </c>
    </row>
    <row r="207" spans="1:10" s="28" customFormat="1" ht="31.5">
      <c r="A207" s="26" t="s">
        <v>610</v>
      </c>
      <c r="B207" s="26" t="s">
        <v>611</v>
      </c>
      <c r="C207" s="27" t="s">
        <v>339</v>
      </c>
      <c r="D207" s="27" t="s">
        <v>467</v>
      </c>
      <c r="E207" s="28" t="s">
        <v>19</v>
      </c>
      <c r="J207" s="28" t="s">
        <v>114</v>
      </c>
    </row>
    <row r="208" spans="1:10" s="28" customFormat="1" ht="31.5">
      <c r="A208" s="26" t="s">
        <v>610</v>
      </c>
      <c r="B208" s="26" t="s">
        <v>611</v>
      </c>
      <c r="C208" s="27" t="s">
        <v>397</v>
      </c>
      <c r="D208" s="27" t="s">
        <v>397</v>
      </c>
      <c r="E208" s="28" t="s">
        <v>572</v>
      </c>
      <c r="F208" s="28" t="s">
        <v>377</v>
      </c>
      <c r="G208" s="28" t="s">
        <v>573</v>
      </c>
      <c r="H208" s="28" t="s">
        <v>107</v>
      </c>
      <c r="J208" s="28" t="s">
        <v>114</v>
      </c>
    </row>
    <row r="209" spans="1:10" s="28" customFormat="1" ht="31.5">
      <c r="A209" s="26" t="s">
        <v>610</v>
      </c>
      <c r="B209" s="26" t="s">
        <v>611</v>
      </c>
      <c r="C209" s="27" t="s">
        <v>350</v>
      </c>
      <c r="D209" s="27" t="s">
        <v>407</v>
      </c>
      <c r="E209" s="28" t="s">
        <v>20</v>
      </c>
      <c r="J209" s="28" t="s">
        <v>114</v>
      </c>
    </row>
    <row r="210" spans="1:10" s="28" customFormat="1" ht="31.5">
      <c r="A210" s="26" t="s">
        <v>610</v>
      </c>
      <c r="B210" s="26" t="s">
        <v>611</v>
      </c>
      <c r="C210" s="27" t="s">
        <v>353</v>
      </c>
      <c r="D210" s="27" t="s">
        <v>379</v>
      </c>
      <c r="E210" s="28" t="s">
        <v>21</v>
      </c>
      <c r="F210" s="28" t="s">
        <v>377</v>
      </c>
      <c r="G210" s="28" t="s">
        <v>382</v>
      </c>
      <c r="H210" s="28" t="s">
        <v>107</v>
      </c>
      <c r="J210" s="28" t="s">
        <v>114</v>
      </c>
    </row>
    <row r="211" spans="1:10" s="28" customFormat="1" ht="31.5">
      <c r="A211" s="26" t="s">
        <v>610</v>
      </c>
      <c r="B211" s="26" t="s">
        <v>611</v>
      </c>
      <c r="C211" s="27" t="s">
        <v>335</v>
      </c>
      <c r="D211" s="27" t="s">
        <v>445</v>
      </c>
      <c r="E211" s="28" t="s">
        <v>22</v>
      </c>
      <c r="J211" s="28" t="s">
        <v>114</v>
      </c>
    </row>
    <row r="212" spans="1:10" s="28" customFormat="1" ht="31.5">
      <c r="A212" s="26" t="s">
        <v>610</v>
      </c>
      <c r="B212" s="26" t="s">
        <v>611</v>
      </c>
      <c r="C212" s="27" t="s">
        <v>121</v>
      </c>
      <c r="D212" s="27" t="s">
        <v>121</v>
      </c>
      <c r="E212" s="28" t="s">
        <v>23</v>
      </c>
      <c r="F212" s="28" t="s">
        <v>377</v>
      </c>
      <c r="J212" s="28" t="s">
        <v>114</v>
      </c>
    </row>
    <row r="213" spans="1:10" s="28" customFormat="1" ht="31.5">
      <c r="A213" s="26" t="s">
        <v>610</v>
      </c>
      <c r="B213" s="26" t="s">
        <v>611</v>
      </c>
      <c r="C213" s="27" t="s">
        <v>339</v>
      </c>
      <c r="D213" s="27" t="s">
        <v>451</v>
      </c>
      <c r="E213" s="28" t="s">
        <v>24</v>
      </c>
      <c r="J213" s="28" t="s">
        <v>114</v>
      </c>
    </row>
    <row r="214" spans="1:10" s="28" customFormat="1" ht="31.5">
      <c r="A214" s="26" t="s">
        <v>610</v>
      </c>
      <c r="B214" s="26" t="s">
        <v>611</v>
      </c>
      <c r="C214" s="27" t="s">
        <v>353</v>
      </c>
      <c r="D214" s="27" t="s">
        <v>354</v>
      </c>
      <c r="E214" s="28" t="s">
        <v>25</v>
      </c>
      <c r="F214" s="28" t="s">
        <v>377</v>
      </c>
      <c r="G214" s="28" t="s">
        <v>382</v>
      </c>
      <c r="H214" s="28" t="s">
        <v>107</v>
      </c>
      <c r="J214" s="28" t="s">
        <v>114</v>
      </c>
    </row>
    <row r="215" spans="1:10" s="28" customFormat="1" ht="31.5">
      <c r="A215" s="26" t="s">
        <v>610</v>
      </c>
      <c r="B215" s="26" t="s">
        <v>611</v>
      </c>
      <c r="C215" s="27" t="s">
        <v>148</v>
      </c>
      <c r="D215" s="27" t="s">
        <v>148</v>
      </c>
      <c r="E215" s="28" t="s">
        <v>26</v>
      </c>
      <c r="J215" s="28" t="s">
        <v>114</v>
      </c>
    </row>
    <row r="216" spans="1:10" s="28" customFormat="1" ht="31.5">
      <c r="A216" s="26" t="s">
        <v>610</v>
      </c>
      <c r="B216" s="26" t="s">
        <v>611</v>
      </c>
      <c r="C216" s="27" t="s">
        <v>476</v>
      </c>
      <c r="D216" s="27" t="s">
        <v>476</v>
      </c>
      <c r="E216" s="28" t="s">
        <v>27</v>
      </c>
      <c r="J216" s="28" t="s">
        <v>114</v>
      </c>
    </row>
    <row r="217" spans="1:10" s="28" customFormat="1" ht="31.5">
      <c r="A217" s="26" t="s">
        <v>610</v>
      </c>
      <c r="B217" s="26" t="s">
        <v>611</v>
      </c>
      <c r="C217" s="27" t="s">
        <v>339</v>
      </c>
      <c r="D217" s="27" t="s">
        <v>374</v>
      </c>
      <c r="E217" s="28" t="s">
        <v>28</v>
      </c>
      <c r="J217" s="28" t="s">
        <v>114</v>
      </c>
    </row>
    <row r="218" spans="1:10" s="28" customFormat="1" ht="31.5">
      <c r="A218" s="26" t="s">
        <v>610</v>
      </c>
      <c r="B218" s="26" t="s">
        <v>611</v>
      </c>
      <c r="C218" s="27" t="s">
        <v>520</v>
      </c>
      <c r="D218" s="27" t="s">
        <v>564</v>
      </c>
      <c r="E218" s="28" t="s">
        <v>29</v>
      </c>
      <c r="J218" s="28" t="s">
        <v>114</v>
      </c>
    </row>
    <row r="219" spans="1:10" s="28" customFormat="1" ht="31.5">
      <c r="A219" s="26" t="s">
        <v>610</v>
      </c>
      <c r="B219" s="26" t="s">
        <v>611</v>
      </c>
      <c r="C219" s="27" t="s">
        <v>126</v>
      </c>
      <c r="D219" s="27" t="s">
        <v>126</v>
      </c>
      <c r="E219" s="28" t="s">
        <v>30</v>
      </c>
      <c r="J219" s="28" t="s">
        <v>114</v>
      </c>
    </row>
    <row r="220" spans="1:10" s="28" customFormat="1" ht="31.5">
      <c r="A220" s="26" t="s">
        <v>610</v>
      </c>
      <c r="B220" s="26" t="s">
        <v>611</v>
      </c>
      <c r="C220" s="27" t="s">
        <v>31</v>
      </c>
      <c r="D220" s="27" t="s">
        <v>31</v>
      </c>
      <c r="E220" s="28" t="s">
        <v>32</v>
      </c>
      <c r="J220" s="28" t="s">
        <v>114</v>
      </c>
    </row>
    <row r="221" spans="1:10" s="28" customFormat="1" ht="31.5">
      <c r="A221" s="26" t="s">
        <v>610</v>
      </c>
      <c r="B221" s="26" t="s">
        <v>611</v>
      </c>
      <c r="C221" s="27" t="s">
        <v>331</v>
      </c>
      <c r="D221" s="27" t="s">
        <v>331</v>
      </c>
      <c r="E221" s="28" t="s">
        <v>33</v>
      </c>
      <c r="J221" s="28" t="s">
        <v>114</v>
      </c>
    </row>
    <row r="222" spans="1:10" s="28" customFormat="1" ht="31.5">
      <c r="A222" s="26" t="s">
        <v>610</v>
      </c>
      <c r="B222" s="26" t="s">
        <v>611</v>
      </c>
      <c r="C222" s="27" t="s">
        <v>339</v>
      </c>
      <c r="D222" s="27" t="s">
        <v>427</v>
      </c>
      <c r="E222" s="28" t="s">
        <v>34</v>
      </c>
      <c r="J222" s="28" t="s">
        <v>114</v>
      </c>
    </row>
    <row r="223" spans="1:10" s="28" customFormat="1" ht="31.5">
      <c r="A223" s="26" t="s">
        <v>610</v>
      </c>
      <c r="B223" s="26" t="s">
        <v>611</v>
      </c>
      <c r="C223" s="27" t="s">
        <v>339</v>
      </c>
      <c r="D223" s="27" t="s">
        <v>612</v>
      </c>
      <c r="E223" s="28" t="s">
        <v>36</v>
      </c>
      <c r="F223" s="28" t="s">
        <v>344</v>
      </c>
      <c r="G223" s="28" t="s">
        <v>612</v>
      </c>
      <c r="H223" s="28" t="s">
        <v>107</v>
      </c>
      <c r="J223" s="28" t="s">
        <v>114</v>
      </c>
    </row>
    <row r="224" spans="1:10" s="28" customFormat="1" ht="31.5">
      <c r="A224" s="26" t="s">
        <v>610</v>
      </c>
      <c r="B224" s="26" t="s">
        <v>611</v>
      </c>
      <c r="C224" s="27" t="s">
        <v>339</v>
      </c>
      <c r="D224" s="27" t="s">
        <v>134</v>
      </c>
      <c r="E224" s="28" t="s">
        <v>37</v>
      </c>
      <c r="J224" s="28" t="s">
        <v>114</v>
      </c>
    </row>
    <row r="225" spans="1:10" s="28" customFormat="1" ht="31.5">
      <c r="A225" s="26" t="s">
        <v>610</v>
      </c>
      <c r="B225" s="26" t="s">
        <v>611</v>
      </c>
      <c r="C225" s="27" t="s">
        <v>339</v>
      </c>
      <c r="D225" s="27" t="s">
        <v>132</v>
      </c>
      <c r="E225" s="28" t="s">
        <v>39</v>
      </c>
      <c r="J225" s="28" t="s">
        <v>114</v>
      </c>
    </row>
    <row r="226" spans="1:10" s="28" customFormat="1" ht="31.5">
      <c r="A226" s="26" t="s">
        <v>610</v>
      </c>
      <c r="B226" s="26" t="s">
        <v>611</v>
      </c>
      <c r="C226" s="27" t="s">
        <v>335</v>
      </c>
      <c r="D226" s="27" t="s">
        <v>471</v>
      </c>
      <c r="E226" s="28" t="s">
        <v>40</v>
      </c>
      <c r="J226" s="28" t="s">
        <v>114</v>
      </c>
    </row>
    <row r="227" spans="1:10" s="28" customFormat="1" ht="31.5">
      <c r="A227" s="26" t="s">
        <v>610</v>
      </c>
      <c r="B227" s="26" t="s">
        <v>611</v>
      </c>
      <c r="C227" s="27" t="s">
        <v>149</v>
      </c>
      <c r="D227" s="27" t="s">
        <v>149</v>
      </c>
      <c r="E227" s="28" t="s">
        <v>41</v>
      </c>
      <c r="J227" s="28" t="s">
        <v>114</v>
      </c>
    </row>
    <row r="228" spans="1:10" s="28" customFormat="1" ht="15.75">
      <c r="A228" s="26" t="s">
        <v>42</v>
      </c>
      <c r="B228" s="26" t="s">
        <v>43</v>
      </c>
      <c r="C228" s="27" t="s">
        <v>335</v>
      </c>
      <c r="D228" s="27" t="s">
        <v>445</v>
      </c>
      <c r="E228" s="28" t="s">
        <v>44</v>
      </c>
      <c r="J228" s="28" t="s">
        <v>114</v>
      </c>
    </row>
    <row r="229" spans="1:10" s="28" customFormat="1" ht="31.5">
      <c r="A229" s="26" t="s">
        <v>42</v>
      </c>
      <c r="B229" s="26" t="s">
        <v>43</v>
      </c>
      <c r="C229" s="27" t="s">
        <v>339</v>
      </c>
      <c r="D229" s="27" t="s">
        <v>465</v>
      </c>
      <c r="E229" s="28" t="s">
        <v>45</v>
      </c>
      <c r="F229" s="28" t="s">
        <v>433</v>
      </c>
      <c r="G229" s="28" t="s">
        <v>349</v>
      </c>
      <c r="H229" s="28" t="s">
        <v>434</v>
      </c>
      <c r="J229" s="28" t="s">
        <v>114</v>
      </c>
    </row>
    <row r="230" spans="1:10" s="28" customFormat="1" ht="31.5">
      <c r="A230" s="26" t="s">
        <v>42</v>
      </c>
      <c r="B230" s="26" t="s">
        <v>43</v>
      </c>
      <c r="C230" s="27" t="s">
        <v>129</v>
      </c>
      <c r="D230" s="27" t="s">
        <v>129</v>
      </c>
      <c r="E230" s="27" t="s">
        <v>46</v>
      </c>
      <c r="F230" s="28" t="s">
        <v>381</v>
      </c>
      <c r="J230" s="28" t="s">
        <v>114</v>
      </c>
    </row>
    <row r="231" spans="1:10" s="28" customFormat="1" ht="15.75">
      <c r="A231" s="26" t="s">
        <v>42</v>
      </c>
      <c r="B231" s="26" t="s">
        <v>43</v>
      </c>
      <c r="C231" s="27" t="s">
        <v>148</v>
      </c>
      <c r="D231" s="27" t="s">
        <v>148</v>
      </c>
      <c r="E231" s="27" t="s">
        <v>47</v>
      </c>
      <c r="J231" s="28" t="s">
        <v>114</v>
      </c>
    </row>
    <row r="232" spans="1:10" s="28" customFormat="1" ht="15.75">
      <c r="A232" s="26" t="s">
        <v>42</v>
      </c>
      <c r="B232" s="26" t="s">
        <v>43</v>
      </c>
      <c r="C232" s="27" t="s">
        <v>121</v>
      </c>
      <c r="D232" s="27" t="s">
        <v>121</v>
      </c>
      <c r="E232" s="28" t="s">
        <v>48</v>
      </c>
      <c r="J232" s="28" t="s">
        <v>114</v>
      </c>
    </row>
    <row r="233" spans="1:10" s="28" customFormat="1" ht="15.75">
      <c r="A233" s="26" t="s">
        <v>42</v>
      </c>
      <c r="B233" s="26" t="s">
        <v>43</v>
      </c>
      <c r="C233" s="27" t="s">
        <v>148</v>
      </c>
      <c r="D233" s="27" t="s">
        <v>148</v>
      </c>
      <c r="E233" s="28" t="s">
        <v>49</v>
      </c>
      <c r="J233" s="28" t="s">
        <v>114</v>
      </c>
    </row>
    <row r="234" spans="1:10" s="28" customFormat="1" ht="15.75">
      <c r="A234" s="26" t="s">
        <v>42</v>
      </c>
      <c r="B234" s="26" t="s">
        <v>43</v>
      </c>
      <c r="C234" s="27" t="s">
        <v>331</v>
      </c>
      <c r="D234" s="27" t="s">
        <v>331</v>
      </c>
      <c r="E234" s="28" t="s">
        <v>50</v>
      </c>
      <c r="J234" s="28" t="s">
        <v>114</v>
      </c>
    </row>
    <row r="235" spans="1:10" s="28" customFormat="1" ht="31.5">
      <c r="A235" s="26" t="s">
        <v>42</v>
      </c>
      <c r="B235" s="26" t="s">
        <v>43</v>
      </c>
      <c r="C235" s="27" t="s">
        <v>350</v>
      </c>
      <c r="D235" s="27" t="s">
        <v>407</v>
      </c>
      <c r="E235" s="28" t="s">
        <v>51</v>
      </c>
      <c r="J235" s="28" t="s">
        <v>114</v>
      </c>
    </row>
    <row r="236" spans="1:10" s="28" customFormat="1" ht="15.75">
      <c r="A236" s="26" t="s">
        <v>42</v>
      </c>
      <c r="B236" s="26" t="s">
        <v>43</v>
      </c>
      <c r="C236" s="27" t="s">
        <v>335</v>
      </c>
      <c r="D236" s="27" t="s">
        <v>445</v>
      </c>
      <c r="E236" s="28" t="s">
        <v>52</v>
      </c>
      <c r="J236" s="28" t="s">
        <v>114</v>
      </c>
    </row>
    <row r="237" spans="1:10" s="28" customFormat="1" ht="31.5">
      <c r="A237" s="26" t="s">
        <v>42</v>
      </c>
      <c r="B237" s="26" t="s">
        <v>43</v>
      </c>
      <c r="C237" s="27" t="s">
        <v>520</v>
      </c>
      <c r="D237" s="27" t="s">
        <v>521</v>
      </c>
      <c r="E237" s="28" t="s">
        <v>53</v>
      </c>
      <c r="J237" s="28" t="s">
        <v>114</v>
      </c>
    </row>
    <row r="238" spans="1:10" s="28" customFormat="1" ht="31.5">
      <c r="A238" s="26" t="s">
        <v>42</v>
      </c>
      <c r="B238" s="26" t="s">
        <v>43</v>
      </c>
      <c r="C238" s="27" t="s">
        <v>339</v>
      </c>
      <c r="D238" s="27" t="s">
        <v>430</v>
      </c>
      <c r="E238" s="28" t="s">
        <v>54</v>
      </c>
      <c r="F238" s="28" t="s">
        <v>433</v>
      </c>
      <c r="G238" s="28" t="s">
        <v>430</v>
      </c>
      <c r="H238" s="28" t="s">
        <v>434</v>
      </c>
      <c r="J238" s="28" t="s">
        <v>114</v>
      </c>
    </row>
    <row r="239" spans="1:10" s="28" customFormat="1" ht="15.75">
      <c r="A239" s="26" t="s">
        <v>42</v>
      </c>
      <c r="B239" s="26" t="s">
        <v>43</v>
      </c>
      <c r="C239" s="27" t="s">
        <v>386</v>
      </c>
      <c r="D239" s="27" t="s">
        <v>386</v>
      </c>
      <c r="E239" s="28" t="s">
        <v>55</v>
      </c>
      <c r="J239" s="28" t="s">
        <v>114</v>
      </c>
    </row>
    <row r="240" spans="1:10" s="28" customFormat="1" ht="15.75">
      <c r="A240" s="26" t="s">
        <v>42</v>
      </c>
      <c r="B240" s="26" t="s">
        <v>43</v>
      </c>
      <c r="C240" s="27" t="s">
        <v>353</v>
      </c>
      <c r="D240" s="27" t="s">
        <v>379</v>
      </c>
      <c r="E240" s="28" t="s">
        <v>56</v>
      </c>
      <c r="J240" s="28" t="s">
        <v>114</v>
      </c>
    </row>
    <row r="241" spans="1:10" s="28" customFormat="1" ht="31.5">
      <c r="A241" s="26" t="s">
        <v>42</v>
      </c>
      <c r="B241" s="26" t="s">
        <v>43</v>
      </c>
      <c r="C241" s="27" t="s">
        <v>121</v>
      </c>
      <c r="D241" s="27" t="s">
        <v>121</v>
      </c>
      <c r="E241" s="28" t="s">
        <v>57</v>
      </c>
      <c r="F241" s="28" t="s">
        <v>381</v>
      </c>
      <c r="G241" s="28" t="s">
        <v>121</v>
      </c>
      <c r="H241" s="28" t="s">
        <v>107</v>
      </c>
      <c r="J241" s="28" t="s">
        <v>114</v>
      </c>
    </row>
    <row r="242" spans="1:10" s="28" customFormat="1" ht="15.75">
      <c r="A242" s="26" t="s">
        <v>42</v>
      </c>
      <c r="B242" s="26" t="s">
        <v>43</v>
      </c>
      <c r="C242" s="27" t="s">
        <v>397</v>
      </c>
      <c r="D242" s="27" t="s">
        <v>397</v>
      </c>
      <c r="E242" s="28" t="s">
        <v>572</v>
      </c>
      <c r="F242" s="28" t="s">
        <v>377</v>
      </c>
      <c r="G242" s="28" t="s">
        <v>573</v>
      </c>
      <c r="H242" s="28" t="s">
        <v>107</v>
      </c>
      <c r="J242" s="28" t="s">
        <v>114</v>
      </c>
    </row>
    <row r="243" spans="1:10" s="28" customFormat="1" ht="15.75">
      <c r="A243" s="26" t="s">
        <v>42</v>
      </c>
      <c r="B243" s="26" t="s">
        <v>43</v>
      </c>
      <c r="C243" s="27" t="s">
        <v>335</v>
      </c>
      <c r="D243" s="27" t="s">
        <v>471</v>
      </c>
      <c r="E243" s="28" t="s">
        <v>58</v>
      </c>
      <c r="J243" s="28" t="s">
        <v>114</v>
      </c>
    </row>
    <row r="244" spans="1:10" s="28" customFormat="1" ht="15.75">
      <c r="A244" s="26" t="s">
        <v>42</v>
      </c>
      <c r="B244" s="26" t="s">
        <v>43</v>
      </c>
      <c r="C244" s="27" t="s">
        <v>129</v>
      </c>
      <c r="D244" s="27" t="s">
        <v>129</v>
      </c>
      <c r="E244" s="28" t="s">
        <v>59</v>
      </c>
      <c r="H244" s="28" t="s">
        <v>593</v>
      </c>
      <c r="J244" s="28" t="s">
        <v>114</v>
      </c>
    </row>
    <row r="245" spans="1:10" s="28" customFormat="1" ht="15.75">
      <c r="A245" s="26" t="s">
        <v>60</v>
      </c>
      <c r="B245" s="26" t="s">
        <v>61</v>
      </c>
      <c r="C245" s="27" t="s">
        <v>353</v>
      </c>
      <c r="D245" s="27" t="s">
        <v>362</v>
      </c>
      <c r="E245" s="28" t="s">
        <v>62</v>
      </c>
      <c r="J245" s="28" t="s">
        <v>114</v>
      </c>
    </row>
    <row r="246" spans="1:10" s="28" customFormat="1" ht="15.75">
      <c r="A246" s="26" t="s">
        <v>60</v>
      </c>
      <c r="B246" s="26" t="s">
        <v>61</v>
      </c>
      <c r="C246" s="27" t="s">
        <v>149</v>
      </c>
      <c r="D246" s="27" t="s">
        <v>149</v>
      </c>
      <c r="E246" s="28" t="s">
        <v>63</v>
      </c>
      <c r="J246" s="28" t="s">
        <v>114</v>
      </c>
    </row>
    <row r="247" spans="1:10" s="27" customFormat="1" ht="15.75">
      <c r="A247" s="26" t="s">
        <v>60</v>
      </c>
      <c r="B247" s="26" t="s">
        <v>61</v>
      </c>
      <c r="C247" s="27" t="s">
        <v>121</v>
      </c>
      <c r="D247" s="27" t="s">
        <v>121</v>
      </c>
      <c r="E247" s="27" t="s">
        <v>64</v>
      </c>
      <c r="J247" s="28" t="s">
        <v>114</v>
      </c>
    </row>
    <row r="248" spans="1:10" s="28" customFormat="1" ht="15.75">
      <c r="A248" s="26" t="s">
        <v>60</v>
      </c>
      <c r="B248" s="26" t="s">
        <v>61</v>
      </c>
      <c r="C248" s="27" t="s">
        <v>121</v>
      </c>
      <c r="D248" s="27" t="s">
        <v>121</v>
      </c>
      <c r="E248" s="28" t="s">
        <v>65</v>
      </c>
      <c r="J248" s="28" t="s">
        <v>114</v>
      </c>
    </row>
    <row r="249" spans="1:10" s="28" customFormat="1" ht="15.75">
      <c r="A249" s="26" t="s">
        <v>60</v>
      </c>
      <c r="B249" s="26" t="s">
        <v>61</v>
      </c>
      <c r="C249" s="27" t="s">
        <v>353</v>
      </c>
      <c r="D249" s="27" t="s">
        <v>379</v>
      </c>
      <c r="E249" s="28" t="s">
        <v>67</v>
      </c>
      <c r="J249" s="28" t="s">
        <v>114</v>
      </c>
    </row>
    <row r="250" spans="1:10" s="25" customFormat="1" ht="15.75">
      <c r="A250" s="25" t="s">
        <v>68</v>
      </c>
      <c r="B250" s="26" t="s">
        <v>69</v>
      </c>
      <c r="C250" s="28" t="s">
        <v>70</v>
      </c>
      <c r="D250" s="28" t="s">
        <v>71</v>
      </c>
      <c r="E250" s="28" t="s">
        <v>72</v>
      </c>
      <c r="J250" s="28" t="s">
        <v>114</v>
      </c>
    </row>
    <row r="251" spans="1:10" s="25" customFormat="1" ht="15.75">
      <c r="A251" s="25" t="s">
        <v>68</v>
      </c>
      <c r="B251" s="26" t="s">
        <v>69</v>
      </c>
      <c r="C251" s="28" t="s">
        <v>70</v>
      </c>
      <c r="D251" s="28" t="s">
        <v>71</v>
      </c>
      <c r="E251" s="28" t="s">
        <v>73</v>
      </c>
      <c r="J251" s="28" t="s">
        <v>114</v>
      </c>
    </row>
    <row r="252" spans="1:10" s="28" customFormat="1" ht="15.75">
      <c r="A252" s="25" t="s">
        <v>68</v>
      </c>
      <c r="B252" s="26" t="s">
        <v>69</v>
      </c>
      <c r="C252" s="27" t="s">
        <v>121</v>
      </c>
      <c r="D252" s="27" t="s">
        <v>121</v>
      </c>
      <c r="E252" s="28" t="s">
        <v>74</v>
      </c>
      <c r="J252" s="28" t="s">
        <v>114</v>
      </c>
    </row>
    <row r="253" spans="1:10" s="28" customFormat="1" ht="15.75">
      <c r="A253" s="25" t="s">
        <v>68</v>
      </c>
      <c r="B253" s="26" t="s">
        <v>69</v>
      </c>
      <c r="C253" s="27" t="s">
        <v>575</v>
      </c>
      <c r="D253" s="27" t="s">
        <v>576</v>
      </c>
      <c r="E253" s="28" t="s">
        <v>75</v>
      </c>
      <c r="J253" s="28" t="s">
        <v>114</v>
      </c>
    </row>
    <row r="254" spans="1:10" s="28" customFormat="1" ht="15.75">
      <c r="A254" s="26" t="s">
        <v>76</v>
      </c>
      <c r="B254" s="26" t="s">
        <v>77</v>
      </c>
      <c r="C254" s="27" t="s">
        <v>31</v>
      </c>
      <c r="D254" s="27" t="s">
        <v>31</v>
      </c>
      <c r="E254" s="28" t="s">
        <v>78</v>
      </c>
      <c r="J254" s="28" t="s">
        <v>114</v>
      </c>
    </row>
    <row r="255" spans="1:10" s="28" customFormat="1" ht="15.75">
      <c r="A255" s="26" t="s">
        <v>76</v>
      </c>
      <c r="B255" s="26" t="s">
        <v>77</v>
      </c>
      <c r="C255" s="27" t="s">
        <v>575</v>
      </c>
      <c r="D255" s="27" t="s">
        <v>118</v>
      </c>
      <c r="E255" s="28" t="s">
        <v>79</v>
      </c>
      <c r="J255" s="28" t="s">
        <v>114</v>
      </c>
    </row>
    <row r="256" spans="1:10" s="28" customFormat="1" ht="15.75">
      <c r="A256" s="26" t="s">
        <v>76</v>
      </c>
      <c r="B256" s="26" t="s">
        <v>77</v>
      </c>
      <c r="C256" s="27" t="s">
        <v>125</v>
      </c>
      <c r="D256" s="27" t="s">
        <v>125</v>
      </c>
      <c r="E256" s="28" t="s">
        <v>80</v>
      </c>
      <c r="J256" s="28" t="s">
        <v>114</v>
      </c>
    </row>
    <row r="257" spans="1:10" s="28" customFormat="1" ht="15.75">
      <c r="A257" s="26" t="s">
        <v>76</v>
      </c>
      <c r="B257" s="26" t="s">
        <v>77</v>
      </c>
      <c r="C257" s="27" t="s">
        <v>476</v>
      </c>
      <c r="D257" s="27" t="s">
        <v>476</v>
      </c>
      <c r="E257" s="28" t="s">
        <v>81</v>
      </c>
      <c r="J257" s="28" t="s">
        <v>114</v>
      </c>
    </row>
    <row r="258" spans="1:10" s="27" customFormat="1" ht="15.75">
      <c r="A258" s="26" t="s">
        <v>76</v>
      </c>
      <c r="B258" s="26" t="s">
        <v>77</v>
      </c>
      <c r="C258" s="27" t="s">
        <v>148</v>
      </c>
      <c r="D258" s="27" t="s">
        <v>148</v>
      </c>
      <c r="E258" s="27" t="s">
        <v>82</v>
      </c>
      <c r="J258" s="28" t="s">
        <v>114</v>
      </c>
    </row>
    <row r="259" spans="1:10" s="28" customFormat="1" ht="15.75">
      <c r="A259" s="26" t="s">
        <v>76</v>
      </c>
      <c r="B259" s="26" t="s">
        <v>77</v>
      </c>
      <c r="C259" s="27" t="s">
        <v>129</v>
      </c>
      <c r="D259" s="27" t="s">
        <v>129</v>
      </c>
      <c r="E259" s="28" t="s">
        <v>84</v>
      </c>
      <c r="J259" s="28" t="s">
        <v>114</v>
      </c>
    </row>
    <row r="260" spans="1:10" s="28" customFormat="1" ht="15.75">
      <c r="A260" s="26" t="s">
        <v>76</v>
      </c>
      <c r="B260" s="26" t="s">
        <v>77</v>
      </c>
      <c r="C260" s="27" t="s">
        <v>353</v>
      </c>
      <c r="D260" s="27" t="s">
        <v>379</v>
      </c>
      <c r="E260" s="28" t="s">
        <v>85</v>
      </c>
      <c r="J260" s="28" t="s">
        <v>114</v>
      </c>
    </row>
    <row r="261" spans="1:10" s="28" customFormat="1" ht="15.75">
      <c r="A261" s="26" t="s">
        <v>76</v>
      </c>
      <c r="B261" s="26" t="s">
        <v>77</v>
      </c>
      <c r="C261" s="27" t="s">
        <v>386</v>
      </c>
      <c r="D261" s="27" t="s">
        <v>386</v>
      </c>
      <c r="E261" s="28" t="s">
        <v>86</v>
      </c>
      <c r="J261" s="28" t="s">
        <v>114</v>
      </c>
    </row>
    <row r="262" spans="1:10" s="28" customFormat="1" ht="15.75">
      <c r="A262" s="26" t="s">
        <v>76</v>
      </c>
      <c r="B262" s="26" t="s">
        <v>77</v>
      </c>
      <c r="C262" s="27" t="s">
        <v>575</v>
      </c>
      <c r="D262" s="27" t="s">
        <v>118</v>
      </c>
      <c r="E262" s="28" t="s">
        <v>87</v>
      </c>
      <c r="J262" s="28" t="s">
        <v>114</v>
      </c>
    </row>
    <row r="263" spans="1:10" s="28" customFormat="1" ht="15.75">
      <c r="A263" s="26" t="s">
        <v>76</v>
      </c>
      <c r="B263" s="26" t="s">
        <v>77</v>
      </c>
      <c r="C263" s="27" t="s">
        <v>386</v>
      </c>
      <c r="D263" s="27" t="s">
        <v>386</v>
      </c>
      <c r="E263" s="28" t="s">
        <v>88</v>
      </c>
      <c r="J263" s="28" t="s">
        <v>114</v>
      </c>
    </row>
    <row r="264" spans="1:10" s="28" customFormat="1" ht="31.5">
      <c r="A264" s="26" t="s">
        <v>76</v>
      </c>
      <c r="B264" s="26" t="s">
        <v>77</v>
      </c>
      <c r="C264" s="27" t="s">
        <v>339</v>
      </c>
      <c r="D264" s="27" t="s">
        <v>89</v>
      </c>
      <c r="E264" s="28" t="s">
        <v>90</v>
      </c>
      <c r="J264" s="28" t="s">
        <v>114</v>
      </c>
    </row>
    <row r="265" spans="1:10" s="28" customFormat="1" ht="15.75">
      <c r="A265" s="26" t="s">
        <v>76</v>
      </c>
      <c r="B265" s="26" t="s">
        <v>77</v>
      </c>
      <c r="C265" s="27" t="s">
        <v>353</v>
      </c>
      <c r="D265" s="27" t="s">
        <v>379</v>
      </c>
      <c r="E265" s="28" t="s">
        <v>91</v>
      </c>
      <c r="J265" s="28" t="s">
        <v>114</v>
      </c>
    </row>
    <row r="266" spans="1:10" s="30" customFormat="1">
      <c r="B266" s="23"/>
      <c r="C266" s="19"/>
      <c r="D266" s="19"/>
    </row>
    <row r="267" spans="1:10" s="30" customFormat="1">
      <c r="B267" s="23"/>
      <c r="C267" s="19"/>
      <c r="D267" s="19"/>
    </row>
    <row r="268" spans="1:10" s="30" customFormat="1">
      <c r="B268" s="23"/>
      <c r="C268" s="19"/>
      <c r="D268" s="19"/>
    </row>
    <row r="269" spans="1:10" s="30" customFormat="1">
      <c r="B269" s="23"/>
      <c r="C269" s="19"/>
      <c r="D269" s="19"/>
    </row>
    <row r="270" spans="1:10" s="30" customFormat="1">
      <c r="B270" s="23"/>
      <c r="C270" s="19"/>
      <c r="D270" s="19"/>
    </row>
    <row r="271" spans="1:10" s="30" customFormat="1">
      <c r="B271" s="23"/>
      <c r="C271" s="19"/>
      <c r="D271" s="19"/>
    </row>
    <row r="272" spans="1:10" s="30" customFormat="1">
      <c r="B272" s="23"/>
      <c r="C272" s="19"/>
      <c r="D272" s="19"/>
    </row>
    <row r="273" spans="2:10" s="30" customFormat="1">
      <c r="B273" s="23"/>
      <c r="C273" s="19"/>
      <c r="D273" s="19"/>
    </row>
    <row r="274" spans="2:10" s="30" customFormat="1">
      <c r="B274" s="31"/>
      <c r="C274" s="19"/>
      <c r="D274" s="19"/>
    </row>
    <row r="275" spans="2:10" s="30" customFormat="1">
      <c r="B275" s="23"/>
      <c r="C275" s="19"/>
      <c r="D275" s="19"/>
    </row>
    <row r="276" spans="2:10" s="30" customFormat="1">
      <c r="B276" s="23"/>
      <c r="C276" s="19"/>
      <c r="D276" s="19"/>
    </row>
    <row r="277" spans="2:10" s="30" customFormat="1">
      <c r="B277" s="23"/>
      <c r="C277" s="19"/>
      <c r="D277" s="19"/>
    </row>
    <row r="278" spans="2:10" s="30" customFormat="1">
      <c r="B278" s="23"/>
      <c r="C278" s="19"/>
      <c r="D278" s="19"/>
    </row>
    <row r="279" spans="2:10" s="30" customFormat="1">
      <c r="B279" s="23"/>
      <c r="C279" s="19"/>
      <c r="D279" s="19"/>
    </row>
    <row r="280" spans="2:10" s="30" customFormat="1">
      <c r="B280" s="23"/>
      <c r="C280" s="19"/>
      <c r="D280" s="19"/>
    </row>
    <row r="281" spans="2:10" s="30" customFormat="1">
      <c r="B281" s="23"/>
      <c r="C281" s="19"/>
      <c r="D281" s="19"/>
    </row>
    <row r="282" spans="2:10" s="30" customFormat="1">
      <c r="B282" s="23"/>
      <c r="C282" s="19"/>
      <c r="D282" s="19"/>
    </row>
    <row r="283" spans="2:10" s="30" customFormat="1">
      <c r="B283" s="23"/>
      <c r="C283" s="19"/>
      <c r="D283" s="19"/>
    </row>
    <row r="284" spans="2:10" s="22" customFormat="1">
      <c r="B284" s="32"/>
      <c r="J284" s="24"/>
    </row>
    <row r="285" spans="2:10" s="22" customFormat="1">
      <c r="B285" s="32"/>
      <c r="J285" s="24"/>
    </row>
    <row r="286" spans="2:10" s="22" customFormat="1">
      <c r="B286" s="32"/>
      <c r="J286" s="24"/>
    </row>
    <row r="287" spans="2:10" s="33" customFormat="1" ht="12.75"/>
    <row r="288" spans="2:10" s="33" customFormat="1" ht="12.75"/>
    <row r="289" spans="2:10" s="22" customFormat="1">
      <c r="B289" s="32"/>
      <c r="J289" s="24"/>
    </row>
    <row r="290" spans="2:10" s="30" customFormat="1">
      <c r="B290" s="23"/>
      <c r="C290" s="19"/>
      <c r="D290" s="19"/>
    </row>
    <row r="291" spans="2:10" s="22" customFormat="1">
      <c r="B291" s="31"/>
      <c r="J291" s="24"/>
    </row>
    <row r="292" spans="2:10" s="22" customFormat="1">
      <c r="B292" s="32"/>
      <c r="J292" s="24"/>
    </row>
    <row r="293" spans="2:10" s="30" customFormat="1">
      <c r="B293" s="23"/>
      <c r="C293" s="19"/>
      <c r="D293" s="19"/>
    </row>
    <row r="294" spans="2:10" s="22" customFormat="1">
      <c r="B294" s="32"/>
      <c r="J294" s="24"/>
    </row>
    <row r="295" spans="2:10" s="22" customFormat="1">
      <c r="B295" s="32"/>
      <c r="J295" s="24"/>
    </row>
    <row r="296" spans="2:10" s="22" customFormat="1">
      <c r="B296" s="32"/>
      <c r="J296" s="24"/>
    </row>
    <row r="297" spans="2:10" s="22" customFormat="1">
      <c r="B297" s="32"/>
      <c r="J297" s="24"/>
    </row>
    <row r="298" spans="2:10" s="22" customFormat="1">
      <c r="B298" s="32"/>
      <c r="J298" s="24"/>
    </row>
    <row r="299" spans="2:10" s="30" customFormat="1">
      <c r="B299" s="31"/>
      <c r="C299" s="19"/>
      <c r="D299" s="19"/>
    </row>
    <row r="300" spans="2:10" s="22" customFormat="1">
      <c r="B300" s="31"/>
      <c r="J300" s="24"/>
    </row>
    <row r="301" spans="2:10" s="30" customFormat="1">
      <c r="B301" s="31"/>
      <c r="C301" s="19"/>
      <c r="D301" s="19"/>
    </row>
    <row r="302" spans="2:10" s="33" customFormat="1" ht="12.75">
      <c r="B302" s="31"/>
    </row>
    <row r="303" spans="2:10" s="33" customFormat="1" ht="12.75">
      <c r="B303" s="31"/>
    </row>
    <row r="304" spans="2:10" s="33" customFormat="1" ht="12.75">
      <c r="B304" s="31"/>
    </row>
    <row r="305" spans="2:10" s="33" customFormat="1" ht="12.75">
      <c r="B305" s="31"/>
    </row>
    <row r="306" spans="2:10" s="33" customFormat="1" ht="12.75">
      <c r="B306" s="31"/>
    </row>
    <row r="307" spans="2:10" s="33" customFormat="1" ht="12.75">
      <c r="B307" s="31"/>
    </row>
    <row r="308" spans="2:10" s="33" customFormat="1" ht="12.75">
      <c r="B308" s="31"/>
    </row>
    <row r="309" spans="2:10" s="33" customFormat="1" ht="12.75">
      <c r="B309" s="31"/>
    </row>
    <row r="310" spans="2:10" s="30" customFormat="1">
      <c r="B310" s="34"/>
      <c r="C310" s="19"/>
      <c r="D310" s="19"/>
      <c r="J310" s="32" t="s">
        <v>107</v>
      </c>
    </row>
    <row r="311" spans="2:10" s="30" customFormat="1">
      <c r="B311" s="34"/>
      <c r="C311" s="19"/>
      <c r="D311" s="19"/>
      <c r="J311" s="32" t="s">
        <v>107</v>
      </c>
    </row>
    <row r="312" spans="2:10" s="30" customFormat="1">
      <c r="B312" s="34"/>
      <c r="C312" s="19"/>
      <c r="D312" s="19"/>
      <c r="J312" s="32"/>
    </row>
    <row r="313" spans="2:10" s="30" customFormat="1">
      <c r="B313" s="34"/>
      <c r="C313" s="19"/>
      <c r="D313" s="19"/>
      <c r="J313" s="32"/>
    </row>
    <row r="314" spans="2:10" s="30" customFormat="1">
      <c r="B314" s="34"/>
      <c r="C314" s="19"/>
      <c r="D314" s="19"/>
      <c r="J314" s="32"/>
    </row>
    <row r="315" spans="2:10" s="30" customFormat="1">
      <c r="B315" s="34"/>
      <c r="C315" s="19"/>
      <c r="D315" s="19"/>
      <c r="J315" s="32"/>
    </row>
    <row r="316" spans="2:10" s="30" customFormat="1">
      <c r="B316" s="34"/>
      <c r="C316" s="19"/>
      <c r="D316" s="19"/>
      <c r="J316" s="32"/>
    </row>
    <row r="317" spans="2:10" s="30" customFormat="1">
      <c r="B317" s="34"/>
      <c r="C317" s="19"/>
      <c r="D317" s="19"/>
      <c r="J317" s="32"/>
    </row>
    <row r="318" spans="2:10" s="30" customFormat="1">
      <c r="B318" s="34"/>
      <c r="C318" s="19"/>
      <c r="D318" s="19"/>
      <c r="J318" s="32"/>
    </row>
    <row r="319" spans="2:10" s="30" customFormat="1">
      <c r="B319" s="34"/>
      <c r="C319" s="19"/>
      <c r="D319" s="19"/>
      <c r="J319" s="32"/>
    </row>
    <row r="320" spans="2:10" s="30" customFormat="1">
      <c r="B320" s="34"/>
      <c r="C320" s="19"/>
      <c r="D320" s="19"/>
      <c r="J320" s="32"/>
    </row>
    <row r="321" spans="2:10" s="30" customFormat="1">
      <c r="B321" s="34"/>
      <c r="C321" s="19"/>
      <c r="D321" s="19"/>
      <c r="J321" s="32"/>
    </row>
    <row r="322" spans="2:10" s="30" customFormat="1">
      <c r="B322" s="34"/>
      <c r="C322" s="19"/>
      <c r="D322" s="19"/>
      <c r="J322" s="32"/>
    </row>
    <row r="323" spans="2:10" s="30" customFormat="1">
      <c r="B323" s="34"/>
      <c r="C323" s="19"/>
      <c r="D323" s="19"/>
      <c r="J323" s="32"/>
    </row>
    <row r="324" spans="2:10" s="30" customFormat="1">
      <c r="B324" s="34"/>
      <c r="C324" s="19"/>
      <c r="D324" s="19"/>
      <c r="J324" s="32"/>
    </row>
    <row r="325" spans="2:10" s="30" customFormat="1">
      <c r="B325" s="20"/>
      <c r="C325" s="21"/>
      <c r="D325" s="21"/>
      <c r="J325" s="32"/>
    </row>
    <row r="326" spans="2:10" s="30" customFormat="1">
      <c r="B326" s="20"/>
      <c r="C326" s="21"/>
      <c r="D326" s="21"/>
      <c r="J326" s="32"/>
    </row>
    <row r="327" spans="2:10" s="30" customFormat="1">
      <c r="B327" s="20"/>
      <c r="C327" s="21"/>
      <c r="D327" s="21"/>
      <c r="J327" s="32"/>
    </row>
    <row r="328" spans="2:10" s="30" customFormat="1">
      <c r="B328" s="20"/>
      <c r="C328" s="21"/>
      <c r="D328" s="21"/>
      <c r="J328" s="32"/>
    </row>
    <row r="329" spans="2:10" s="30" customFormat="1">
      <c r="B329" s="20"/>
      <c r="C329" s="21"/>
      <c r="D329" s="21"/>
      <c r="J329" s="32"/>
    </row>
    <row r="330" spans="2:10" s="30" customFormat="1">
      <c r="B330" s="20"/>
      <c r="C330" s="21"/>
      <c r="D330" s="21"/>
      <c r="J330" s="32"/>
    </row>
    <row r="331" spans="2:10" s="30" customFormat="1">
      <c r="B331" s="20"/>
      <c r="C331" s="21"/>
      <c r="D331" s="21"/>
      <c r="J331" s="32"/>
    </row>
    <row r="332" spans="2:10" s="30" customFormat="1">
      <c r="B332" s="20"/>
      <c r="C332" s="21"/>
      <c r="D332" s="21"/>
      <c r="J332" s="32"/>
    </row>
    <row r="333" spans="2:10" s="30" customFormat="1">
      <c r="B333" s="20"/>
      <c r="C333" s="21"/>
      <c r="D333" s="21"/>
      <c r="J333" s="32"/>
    </row>
    <row r="334" spans="2:10" s="30" customFormat="1">
      <c r="B334" s="20"/>
      <c r="C334" s="21"/>
      <c r="D334" s="21"/>
      <c r="J334" s="32"/>
    </row>
    <row r="335" spans="2:10" s="30" customFormat="1">
      <c r="B335" s="20"/>
      <c r="C335" s="21"/>
      <c r="D335" s="21"/>
      <c r="J335" s="32"/>
    </row>
    <row r="336" spans="2:10" s="30" customFormat="1">
      <c r="B336" s="20"/>
      <c r="C336" s="21"/>
      <c r="D336" s="21"/>
      <c r="J336" s="32"/>
    </row>
    <row r="337" spans="2:10" s="30" customFormat="1">
      <c r="B337" s="20"/>
      <c r="C337" s="21"/>
      <c r="D337" s="21"/>
      <c r="J337" s="32"/>
    </row>
    <row r="338" spans="2:10" s="30" customFormat="1">
      <c r="B338" s="20"/>
      <c r="C338" s="21"/>
      <c r="D338" s="21"/>
      <c r="J338" s="32"/>
    </row>
    <row r="339" spans="2:10" s="30" customFormat="1">
      <c r="B339" s="20"/>
      <c r="C339" s="21"/>
      <c r="D339" s="21"/>
      <c r="J339" s="32"/>
    </row>
    <row r="340" spans="2:10" s="30" customFormat="1">
      <c r="B340" s="20"/>
      <c r="C340" s="21"/>
      <c r="D340" s="21"/>
      <c r="J340" s="32"/>
    </row>
    <row r="341" spans="2:10" s="30" customFormat="1">
      <c r="B341" s="20"/>
      <c r="C341" s="21"/>
      <c r="D341" s="21"/>
      <c r="J341" s="32"/>
    </row>
    <row r="342" spans="2:10" s="30" customFormat="1">
      <c r="B342" s="20"/>
      <c r="C342" s="21"/>
      <c r="D342" s="21"/>
      <c r="J342" s="32"/>
    </row>
    <row r="343" spans="2:10" s="30" customFormat="1">
      <c r="B343" s="20"/>
      <c r="C343" s="21"/>
      <c r="D343" s="21"/>
      <c r="J343" s="32"/>
    </row>
    <row r="344" spans="2:10" s="30" customFormat="1">
      <c r="B344" s="20"/>
      <c r="C344" s="21"/>
      <c r="D344" s="21"/>
      <c r="J344" s="32"/>
    </row>
    <row r="345" spans="2:10" s="30" customFormat="1">
      <c r="B345" s="20"/>
      <c r="C345" s="21"/>
      <c r="D345" s="21"/>
      <c r="J345" s="32"/>
    </row>
    <row r="346" spans="2:10" s="30" customFormat="1">
      <c r="B346" s="20"/>
      <c r="C346" s="21"/>
      <c r="D346" s="21"/>
      <c r="J346" s="32"/>
    </row>
    <row r="347" spans="2:10" s="30" customFormat="1">
      <c r="B347" s="20"/>
      <c r="C347" s="21"/>
      <c r="D347" s="21"/>
      <c r="J347" s="32"/>
    </row>
    <row r="348" spans="2:10" s="30" customFormat="1">
      <c r="B348" s="20"/>
      <c r="C348" s="21"/>
      <c r="D348" s="21"/>
      <c r="J348" s="32"/>
    </row>
    <row r="349" spans="2:10" s="30" customFormat="1">
      <c r="B349" s="20"/>
      <c r="C349" s="21"/>
      <c r="D349" s="21"/>
      <c r="J349" s="32"/>
    </row>
    <row r="350" spans="2:10" s="30" customFormat="1">
      <c r="B350" s="20"/>
      <c r="C350" s="21"/>
      <c r="D350" s="21"/>
      <c r="J350" s="32"/>
    </row>
    <row r="351" spans="2:10" s="30" customFormat="1">
      <c r="B351" s="20"/>
      <c r="C351" s="21"/>
      <c r="D351" s="21"/>
      <c r="J351" s="32"/>
    </row>
    <row r="352" spans="2:10" s="30" customFormat="1">
      <c r="B352" s="20"/>
      <c r="C352" s="21"/>
      <c r="D352" s="21"/>
      <c r="J352" s="32"/>
    </row>
    <row r="353" spans="2:10" s="30" customFormat="1">
      <c r="B353" s="20"/>
      <c r="C353" s="21"/>
      <c r="D353" s="21"/>
      <c r="J353" s="32"/>
    </row>
    <row r="354" spans="2:10" s="30" customFormat="1">
      <c r="B354" s="20"/>
      <c r="C354" s="21"/>
      <c r="D354" s="21"/>
      <c r="J354" s="32"/>
    </row>
    <row r="355" spans="2:10" s="30" customFormat="1">
      <c r="B355" s="20"/>
      <c r="C355" s="21"/>
      <c r="D355" s="21"/>
      <c r="J355" s="32"/>
    </row>
    <row r="356" spans="2:10" s="30" customFormat="1">
      <c r="B356" s="20"/>
      <c r="C356" s="21"/>
      <c r="D356" s="21"/>
      <c r="J356" s="32"/>
    </row>
    <row r="357" spans="2:10" s="30" customFormat="1">
      <c r="B357" s="20"/>
      <c r="C357" s="21"/>
      <c r="D357" s="21"/>
      <c r="J357" s="32"/>
    </row>
    <row r="358" spans="2:10" s="30" customFormat="1">
      <c r="B358" s="20"/>
      <c r="C358" s="21"/>
      <c r="D358" s="21"/>
      <c r="J358" s="32"/>
    </row>
    <row r="359" spans="2:10" s="30" customFormat="1">
      <c r="B359" s="20"/>
      <c r="C359" s="21"/>
      <c r="D359" s="21"/>
      <c r="J359" s="32"/>
    </row>
    <row r="360" spans="2:10" s="30" customFormat="1">
      <c r="B360" s="20"/>
      <c r="C360" s="21"/>
      <c r="D360" s="21"/>
      <c r="J360" s="32"/>
    </row>
    <row r="361" spans="2:10" s="30" customFormat="1">
      <c r="B361" s="20"/>
      <c r="C361" s="21"/>
      <c r="D361" s="21"/>
      <c r="J361" s="32"/>
    </row>
    <row r="362" spans="2:10" s="30" customFormat="1">
      <c r="B362" s="20"/>
      <c r="C362" s="21"/>
      <c r="D362" s="21"/>
      <c r="J362" s="32"/>
    </row>
    <row r="363" spans="2:10" s="30" customFormat="1">
      <c r="B363" s="20"/>
      <c r="C363" s="21"/>
      <c r="D363" s="21"/>
      <c r="J363" s="32"/>
    </row>
    <row r="364" spans="2:10" s="30" customFormat="1">
      <c r="B364" s="20"/>
      <c r="C364" s="21"/>
      <c r="D364" s="21"/>
      <c r="J364" s="32"/>
    </row>
    <row r="365" spans="2:10" s="30" customFormat="1">
      <c r="B365" s="20"/>
      <c r="C365" s="21"/>
      <c r="D365" s="21"/>
      <c r="J365" s="32"/>
    </row>
    <row r="366" spans="2:10" s="30" customFormat="1">
      <c r="B366" s="20"/>
      <c r="C366" s="21"/>
      <c r="D366" s="21"/>
      <c r="J366" s="32"/>
    </row>
    <row r="367" spans="2:10" s="30" customFormat="1">
      <c r="B367" s="20"/>
      <c r="C367" s="21"/>
      <c r="D367" s="21"/>
      <c r="J367" s="32"/>
    </row>
    <row r="368" spans="2:10" s="30" customFormat="1">
      <c r="B368" s="20"/>
      <c r="C368" s="21"/>
      <c r="D368" s="21"/>
      <c r="J368" s="32"/>
    </row>
    <row r="369" spans="2:10" s="30" customFormat="1">
      <c r="B369" s="20"/>
      <c r="C369" s="21"/>
      <c r="D369" s="21"/>
      <c r="J369" s="32"/>
    </row>
    <row r="370" spans="2:10" s="30" customFormat="1">
      <c r="B370" s="20"/>
      <c r="C370" s="21"/>
      <c r="D370" s="21"/>
      <c r="J370" s="32"/>
    </row>
    <row r="371" spans="2:10" s="30" customFormat="1">
      <c r="B371" s="20"/>
      <c r="C371" s="21"/>
      <c r="D371" s="21"/>
      <c r="J371" s="32"/>
    </row>
    <row r="372" spans="2:10" s="30" customFormat="1">
      <c r="B372" s="20"/>
      <c r="C372" s="21"/>
      <c r="D372" s="21"/>
      <c r="J372" s="32"/>
    </row>
    <row r="373" spans="2:10" s="30" customFormat="1">
      <c r="B373" s="20"/>
      <c r="C373" s="21"/>
      <c r="D373" s="21"/>
      <c r="J373" s="32"/>
    </row>
    <row r="374" spans="2:10" s="30" customFormat="1">
      <c r="B374" s="20"/>
      <c r="C374" s="21"/>
      <c r="D374" s="21"/>
      <c r="J374" s="32"/>
    </row>
    <row r="375" spans="2:10" s="30" customFormat="1">
      <c r="B375" s="20"/>
      <c r="C375" s="21"/>
      <c r="D375" s="21"/>
      <c r="J375" s="32"/>
    </row>
    <row r="376" spans="2:10" s="30" customFormat="1">
      <c r="B376" s="20"/>
      <c r="C376" s="21"/>
      <c r="D376" s="21"/>
      <c r="J376" s="32"/>
    </row>
    <row r="377" spans="2:10" s="30" customFormat="1">
      <c r="B377" s="20"/>
      <c r="C377" s="21"/>
      <c r="D377" s="21"/>
      <c r="J377" s="32"/>
    </row>
    <row r="378" spans="2:10" s="30" customFormat="1">
      <c r="B378" s="20"/>
      <c r="C378" s="21"/>
      <c r="D378" s="21"/>
      <c r="J378" s="32"/>
    </row>
    <row r="379" spans="2:10" s="30" customFormat="1">
      <c r="B379" s="20"/>
      <c r="C379" s="21"/>
      <c r="D379" s="21"/>
      <c r="J379" s="32"/>
    </row>
    <row r="380" spans="2:10" s="30" customFormat="1">
      <c r="B380" s="20"/>
      <c r="C380" s="21"/>
      <c r="D380" s="21"/>
      <c r="J380" s="32"/>
    </row>
    <row r="381" spans="2:10" s="30" customFormat="1">
      <c r="B381" s="20"/>
      <c r="C381" s="21"/>
      <c r="D381" s="21"/>
      <c r="J381" s="32"/>
    </row>
    <row r="382" spans="2:10" s="30" customFormat="1">
      <c r="B382" s="20"/>
      <c r="C382" s="21"/>
      <c r="D382" s="21"/>
      <c r="J382" s="32"/>
    </row>
    <row r="383" spans="2:10" s="30" customFormat="1">
      <c r="B383" s="20"/>
      <c r="C383" s="21"/>
      <c r="D383" s="21"/>
      <c r="J383" s="32"/>
    </row>
    <row r="384" spans="2:10" s="30" customFormat="1">
      <c r="B384" s="20"/>
      <c r="C384" s="21"/>
      <c r="D384" s="21"/>
      <c r="J384" s="32"/>
    </row>
    <row r="385" spans="2:10" s="30" customFormat="1">
      <c r="B385" s="20"/>
      <c r="C385" s="21"/>
      <c r="D385" s="21"/>
      <c r="J385" s="32"/>
    </row>
    <row r="386" spans="2:10" s="30" customFormat="1">
      <c r="B386" s="20"/>
      <c r="C386" s="21"/>
      <c r="D386" s="21"/>
      <c r="J386" s="32"/>
    </row>
    <row r="387" spans="2:10" s="30" customFormat="1">
      <c r="B387" s="20"/>
      <c r="C387" s="21"/>
      <c r="D387" s="21"/>
      <c r="J387" s="32"/>
    </row>
    <row r="388" spans="2:10" s="30" customFormat="1">
      <c r="B388" s="20"/>
      <c r="C388" s="21"/>
      <c r="D388" s="21"/>
      <c r="J388" s="32"/>
    </row>
    <row r="389" spans="2:10" s="30" customFormat="1">
      <c r="B389" s="20"/>
      <c r="C389" s="21"/>
      <c r="D389" s="21"/>
      <c r="J389" s="32"/>
    </row>
    <row r="390" spans="2:10" s="30" customFormat="1">
      <c r="B390" s="20"/>
      <c r="C390" s="21"/>
      <c r="D390" s="21"/>
      <c r="J390" s="32"/>
    </row>
    <row r="391" spans="2:10" s="30" customFormat="1">
      <c r="B391" s="20"/>
      <c r="C391" s="21"/>
      <c r="D391" s="21"/>
      <c r="J391" s="32"/>
    </row>
    <row r="392" spans="2:10" s="30" customFormat="1">
      <c r="B392" s="20"/>
      <c r="C392" s="21"/>
      <c r="D392" s="21"/>
      <c r="J392" s="32"/>
    </row>
    <row r="393" spans="2:10" s="30" customFormat="1">
      <c r="B393" s="20"/>
      <c r="C393" s="21"/>
      <c r="D393" s="21"/>
      <c r="J393" s="32"/>
    </row>
    <row r="394" spans="2:10" s="30" customFormat="1">
      <c r="B394" s="20"/>
      <c r="C394" s="21"/>
      <c r="D394" s="21"/>
      <c r="J394" s="32"/>
    </row>
    <row r="395" spans="2:10" s="30" customFormat="1">
      <c r="B395" s="20"/>
      <c r="C395" s="21"/>
      <c r="D395" s="21"/>
      <c r="J395" s="32"/>
    </row>
    <row r="396" spans="2:10" s="30" customFormat="1">
      <c r="B396" s="20"/>
      <c r="C396" s="21"/>
      <c r="D396" s="21"/>
      <c r="J396" s="32"/>
    </row>
    <row r="397" spans="2:10" s="30" customFormat="1">
      <c r="B397" s="20"/>
      <c r="C397" s="21"/>
      <c r="D397" s="21"/>
      <c r="J397" s="32"/>
    </row>
    <row r="398" spans="2:10" s="30" customFormat="1">
      <c r="B398" s="20"/>
      <c r="C398" s="21"/>
      <c r="D398" s="21"/>
      <c r="J398" s="32"/>
    </row>
    <row r="399" spans="2:10" s="30" customFormat="1">
      <c r="B399" s="20"/>
      <c r="C399" s="21"/>
      <c r="D399" s="21"/>
      <c r="J399" s="32"/>
    </row>
    <row r="400" spans="2:10" s="30" customFormat="1">
      <c r="B400" s="20"/>
      <c r="C400" s="21"/>
      <c r="D400" s="21"/>
      <c r="J400" s="32"/>
    </row>
    <row r="401" spans="2:10" s="30" customFormat="1">
      <c r="B401" s="20"/>
      <c r="C401" s="21"/>
      <c r="D401" s="21"/>
      <c r="J401" s="32"/>
    </row>
    <row r="402" spans="2:10" s="30" customFormat="1">
      <c r="B402" s="20"/>
      <c r="C402" s="21"/>
      <c r="D402" s="21"/>
      <c r="J402" s="32"/>
    </row>
    <row r="403" spans="2:10" s="30" customFormat="1">
      <c r="B403" s="20"/>
      <c r="C403" s="21"/>
      <c r="D403" s="21"/>
      <c r="J403" s="32"/>
    </row>
    <row r="404" spans="2:10" s="30" customFormat="1">
      <c r="B404" s="20"/>
      <c r="C404" s="21"/>
      <c r="D404" s="21"/>
      <c r="J404" s="32"/>
    </row>
    <row r="405" spans="2:10" s="30" customFormat="1">
      <c r="B405" s="20"/>
      <c r="C405" s="21"/>
      <c r="D405" s="21"/>
      <c r="J405" s="32"/>
    </row>
    <row r="406" spans="2:10" s="30" customFormat="1">
      <c r="B406" s="20"/>
      <c r="C406" s="21"/>
      <c r="D406" s="21"/>
      <c r="J406" s="32"/>
    </row>
    <row r="407" spans="2:10" s="30" customFormat="1">
      <c r="B407" s="20"/>
      <c r="C407" s="21"/>
      <c r="D407" s="21"/>
      <c r="J407" s="32"/>
    </row>
    <row r="408" spans="2:10" s="30" customFormat="1">
      <c r="B408" s="20"/>
      <c r="C408" s="21"/>
      <c r="D408" s="21"/>
      <c r="J408" s="32"/>
    </row>
    <row r="409" spans="2:10" s="30" customFormat="1">
      <c r="B409" s="20"/>
      <c r="C409" s="21"/>
      <c r="D409" s="21"/>
      <c r="J409" s="32"/>
    </row>
    <row r="410" spans="2:10" s="30" customFormat="1">
      <c r="B410" s="20"/>
      <c r="C410" s="21"/>
      <c r="D410" s="21"/>
      <c r="J410" s="32"/>
    </row>
    <row r="411" spans="2:10" s="30" customFormat="1">
      <c r="B411" s="20"/>
      <c r="C411" s="21"/>
      <c r="D411" s="21"/>
      <c r="J411" s="32"/>
    </row>
    <row r="412" spans="2:10" s="30" customFormat="1">
      <c r="B412" s="20"/>
      <c r="C412" s="21"/>
      <c r="D412" s="21"/>
      <c r="J412" s="32"/>
    </row>
    <row r="413" spans="2:10" s="30" customFormat="1">
      <c r="B413" s="20"/>
      <c r="C413" s="21"/>
      <c r="D413" s="21"/>
      <c r="J413" s="32"/>
    </row>
    <row r="414" spans="2:10" s="30" customFormat="1">
      <c r="B414" s="20"/>
      <c r="C414" s="21"/>
      <c r="D414" s="21"/>
      <c r="J414" s="32"/>
    </row>
    <row r="415" spans="2:10" s="30" customFormat="1">
      <c r="B415" s="20"/>
      <c r="C415" s="21"/>
      <c r="D415" s="21"/>
      <c r="J415" s="32"/>
    </row>
    <row r="416" spans="2:10" s="30" customFormat="1">
      <c r="B416" s="20"/>
      <c r="C416" s="21"/>
      <c r="D416" s="21"/>
      <c r="J416" s="32"/>
    </row>
    <row r="417" spans="2:10" s="30" customFormat="1">
      <c r="B417" s="20"/>
      <c r="C417" s="21"/>
      <c r="D417" s="21"/>
      <c r="J417" s="32"/>
    </row>
    <row r="418" spans="2:10" s="30" customFormat="1">
      <c r="B418" s="20"/>
      <c r="C418" s="21"/>
      <c r="D418" s="21"/>
      <c r="J418" s="32"/>
    </row>
    <row r="419" spans="2:10" s="30" customFormat="1">
      <c r="B419" s="20"/>
      <c r="C419" s="21"/>
      <c r="D419" s="21"/>
      <c r="J419" s="32"/>
    </row>
    <row r="420" spans="2:10" s="30" customFormat="1">
      <c r="B420" s="20"/>
      <c r="C420" s="21"/>
      <c r="D420" s="21"/>
      <c r="J420" s="32"/>
    </row>
    <row r="421" spans="2:10" s="30" customFormat="1">
      <c r="B421" s="20"/>
      <c r="C421" s="21"/>
      <c r="D421" s="21"/>
      <c r="J421" s="32"/>
    </row>
    <row r="422" spans="2:10" s="30" customFormat="1">
      <c r="B422" s="20"/>
      <c r="C422" s="21"/>
      <c r="D422" s="21"/>
      <c r="J422" s="32"/>
    </row>
    <row r="423" spans="2:10" s="30" customFormat="1">
      <c r="B423" s="20"/>
      <c r="C423" s="21"/>
      <c r="D423" s="21"/>
      <c r="J423" s="32"/>
    </row>
    <row r="424" spans="2:10" s="30" customFormat="1">
      <c r="B424" s="20"/>
      <c r="C424" s="21"/>
      <c r="D424" s="21"/>
      <c r="J424" s="32"/>
    </row>
    <row r="425" spans="2:10" s="30" customFormat="1">
      <c r="B425" s="20"/>
      <c r="C425" s="21"/>
      <c r="D425" s="21"/>
      <c r="J425" s="32"/>
    </row>
    <row r="426" spans="2:10" s="30" customFormat="1">
      <c r="B426" s="20"/>
      <c r="C426" s="21"/>
      <c r="D426" s="21"/>
      <c r="J426" s="32"/>
    </row>
    <row r="427" spans="2:10" s="30" customFormat="1">
      <c r="B427" s="20"/>
      <c r="C427" s="21"/>
      <c r="D427" s="21"/>
      <c r="J427" s="32"/>
    </row>
    <row r="428" spans="2:10" s="30" customFormat="1">
      <c r="B428" s="20"/>
      <c r="C428" s="21"/>
      <c r="D428" s="21"/>
      <c r="J428" s="32"/>
    </row>
    <row r="429" spans="2:10" s="30" customFormat="1">
      <c r="B429" s="20"/>
      <c r="C429" s="21"/>
      <c r="D429" s="21"/>
      <c r="J429" s="32"/>
    </row>
    <row r="430" spans="2:10" s="30" customFormat="1">
      <c r="B430" s="20"/>
      <c r="C430" s="21"/>
      <c r="D430" s="21"/>
      <c r="J430" s="32"/>
    </row>
    <row r="431" spans="2:10" s="30" customFormat="1">
      <c r="B431" s="20"/>
      <c r="C431" s="21"/>
      <c r="D431" s="21"/>
      <c r="J431" s="32"/>
    </row>
    <row r="432" spans="2:10" s="30" customFormat="1">
      <c r="B432" s="20"/>
      <c r="C432" s="21"/>
      <c r="D432" s="21"/>
      <c r="J432" s="32"/>
    </row>
    <row r="433" spans="2:10" s="30" customFormat="1">
      <c r="B433" s="20"/>
      <c r="C433" s="21"/>
      <c r="D433" s="21"/>
      <c r="J433" s="32"/>
    </row>
    <row r="434" spans="2:10" s="30" customFormat="1">
      <c r="B434" s="20"/>
      <c r="C434" s="21"/>
      <c r="D434" s="21"/>
      <c r="J434" s="32"/>
    </row>
    <row r="435" spans="2:10" s="30" customFormat="1">
      <c r="B435" s="20"/>
      <c r="C435" s="21"/>
      <c r="D435" s="21"/>
      <c r="J435" s="32"/>
    </row>
    <row r="436" spans="2:10" s="30" customFormat="1">
      <c r="B436" s="20"/>
      <c r="C436" s="21"/>
      <c r="D436" s="21"/>
      <c r="J436" s="32"/>
    </row>
    <row r="437" spans="2:10" s="30" customFormat="1">
      <c r="B437" s="20"/>
      <c r="C437" s="21"/>
      <c r="D437" s="21"/>
      <c r="J437" s="32"/>
    </row>
    <row r="438" spans="2:10" s="30" customFormat="1">
      <c r="B438" s="20"/>
      <c r="C438" s="21"/>
      <c r="D438" s="21"/>
      <c r="J438" s="32"/>
    </row>
    <row r="439" spans="2:10" s="30" customFormat="1">
      <c r="B439" s="20"/>
      <c r="C439" s="21"/>
      <c r="D439" s="21"/>
      <c r="J439" s="32"/>
    </row>
  </sheetData>
  <phoneticPr fontId="26" type="noConversion"/>
  <pageMargins left="0.7" right="0.7" top="0.75" bottom="0.75" header="0.3" footer="0.3"/>
  <headerFooter alignWithMargins="0">
    <oddHeader>&amp;C&amp;A</oddHeader>
    <oddFooter>&amp;L&amp;D&amp;CPage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11890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BUDGET</vt:lpstr>
      <vt:lpstr>WEDDING GUEST LIST</vt:lpstr>
      <vt:lpstr>BRIDAL PARTY CONTACT INFO</vt:lpstr>
      <vt:lpstr>SUPPLIER LIST</vt:lpstr>
      <vt:lpstr>WHO IS DOING WHAT</vt:lpstr>
      <vt:lpstr>TIMELINE</vt:lpstr>
      <vt:lpstr>TO DO LIST</vt:lpstr>
      <vt:lpstr>BUDGET!Print_Area</vt:lpstr>
      <vt:lpstr>'SUPPLIER LIST'!Print_Area</vt:lpstr>
      <vt:lpstr>TIMELINE!Print_Area</vt:lpstr>
      <vt:lpstr>'TO DO LIST'!Print_Area</vt:lpstr>
      <vt:lpstr>'WEDDING GUEST LIST'!Print_Area</vt:lpstr>
      <vt:lpstr>'WHO IS DOING WHAT'!Print_Area</vt:lpstr>
      <vt:lpstr>'BRIDAL PARTY CONTACT INFO'!Print_Titles</vt:lpstr>
      <vt:lpstr>BUDGET!Print_Titles</vt:lpstr>
      <vt:lpstr>TIMELINE!Print_Titles</vt:lpstr>
      <vt:lpstr>'TO DO LIST'!Print_Titles</vt:lpstr>
      <vt:lpstr>'WHO IS DOING WHAT'!Print_Titles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Loyd</dc:creator>
  <cp:keywords/>
  <dc:description/>
  <cp:lastModifiedBy>hoolio1982</cp:lastModifiedBy>
  <cp:revision>675</cp:revision>
  <cp:lastPrinted>2013-02-27T09:04:10Z</cp:lastPrinted>
  <dcterms:created xsi:type="dcterms:W3CDTF">2004-08-11T19:09:10Z</dcterms:created>
  <dcterms:modified xsi:type="dcterms:W3CDTF">2015-03-02T00:06:43Z</dcterms:modified>
</cp:coreProperties>
</file>